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intiamoraes/Downloads/"/>
    </mc:Choice>
  </mc:AlternateContent>
  <xr:revisionPtr revIDLastSave="0" documentId="8_{B8CCA8A8-468A-BD4B-9F77-372197AC5BA9}" xr6:coauthVersionLast="47" xr6:coauthVersionMax="47" xr10:uidLastSave="{00000000-0000-0000-0000-000000000000}"/>
  <bookViews>
    <workbookView xWindow="0" yWindow="500" windowWidth="28800" windowHeight="16340" xr2:uid="{2B02D386-61EB-5448-89FC-5E09BCB7CE3E}"/>
  </bookViews>
  <sheets>
    <sheet name="Planilha1" sheetId="1" r:id="rId1"/>
  </sheets>
  <definedNames>
    <definedName name="_xlnm._FilterDatabase" localSheetId="0" hidden="1">Planilha1!$A$1:$M$114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2" i="1" l="1"/>
  <c r="L89" i="1"/>
  <c r="L88" i="1"/>
  <c r="L76" i="1"/>
  <c r="L75" i="1"/>
  <c r="L74" i="1"/>
  <c r="L73" i="1"/>
  <c r="L72" i="1"/>
  <c r="L71" i="1"/>
  <c r="L65" i="1"/>
  <c r="L54" i="1"/>
  <c r="L45" i="1"/>
  <c r="L44" i="1"/>
  <c r="L43" i="1"/>
  <c r="L42" i="1"/>
  <c r="L34" i="1"/>
  <c r="L33" i="1"/>
  <c r="L32" i="1"/>
  <c r="L31" i="1"/>
  <c r="L30" i="1"/>
  <c r="L29" i="1"/>
  <c r="L23" i="1"/>
  <c r="L8" i="1"/>
  <c r="L7" i="1"/>
  <c r="L114" i="1"/>
  <c r="L113" i="1"/>
  <c r="L111" i="1"/>
  <c r="L110" i="1"/>
  <c r="L109" i="1"/>
  <c r="L105" i="1"/>
  <c r="L104" i="1"/>
  <c r="L102" i="1"/>
  <c r="L100" i="1"/>
  <c r="L99" i="1"/>
  <c r="L98" i="1"/>
  <c r="L95" i="1"/>
  <c r="L94" i="1"/>
  <c r="L93" i="1"/>
  <c r="L90" i="1"/>
  <c r="L86" i="1"/>
  <c r="L85" i="1"/>
  <c r="L84" i="1"/>
  <c r="L83" i="1"/>
  <c r="L82" i="1"/>
  <c r="L81" i="1"/>
  <c r="L80" i="1"/>
  <c r="L79" i="1"/>
  <c r="L78" i="1"/>
  <c r="L77" i="1"/>
  <c r="L70" i="1"/>
  <c r="L68" i="1"/>
  <c r="L67" i="1"/>
  <c r="L66" i="1"/>
  <c r="L64" i="1"/>
  <c r="L63" i="1"/>
  <c r="L62" i="1"/>
  <c r="L61" i="1"/>
  <c r="L60" i="1"/>
  <c r="L58" i="1"/>
  <c r="L57" i="1"/>
  <c r="L56" i="1"/>
  <c r="L55" i="1"/>
  <c r="L53" i="1"/>
  <c r="L52" i="1"/>
  <c r="L51" i="1"/>
  <c r="L50" i="1"/>
  <c r="L49" i="1"/>
  <c r="L48" i="1"/>
  <c r="L40" i="1"/>
  <c r="L37" i="1"/>
  <c r="L35" i="1"/>
  <c r="L28" i="1"/>
  <c r="L27" i="1"/>
  <c r="L26" i="1"/>
  <c r="L24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5" i="1"/>
  <c r="L4" i="1"/>
  <c r="L3" i="1"/>
  <c r="L107" i="1"/>
  <c r="L106" i="1"/>
  <c r="L103" i="1"/>
  <c r="L101" i="1"/>
  <c r="L97" i="1"/>
  <c r="L96" i="1"/>
  <c r="L92" i="1"/>
  <c r="L91" i="1"/>
  <c r="L87" i="1"/>
  <c r="L69" i="1"/>
  <c r="L59" i="1"/>
  <c r="L47" i="1"/>
  <c r="L46" i="1"/>
  <c r="L41" i="1"/>
  <c r="L39" i="1"/>
  <c r="L38" i="1"/>
  <c r="L36" i="1"/>
  <c r="L25" i="1"/>
  <c r="L9" i="1"/>
  <c r="L6" i="1"/>
  <c r="L2" i="1"/>
</calcChain>
</file>

<file path=xl/sharedStrings.xml><?xml version="1.0" encoding="utf-8"?>
<sst xmlns="http://schemas.openxmlformats.org/spreadsheetml/2006/main" count="783" uniqueCount="155">
  <si>
    <t>NOME</t>
  </si>
  <si>
    <t>CARGO</t>
  </si>
  <si>
    <t>ORIGEM</t>
  </si>
  <si>
    <t>DESTINO</t>
  </si>
  <si>
    <t>AYRTON ROCHA</t>
  </si>
  <si>
    <t>ASSESSOR</t>
  </si>
  <si>
    <t>CORREIÇÃO</t>
  </si>
  <si>
    <t>-</t>
  </si>
  <si>
    <t>CAMPINAS</t>
  </si>
  <si>
    <t>MOGI-GUAÇU, ITAPIRA E MOGI MIRIM</t>
  </si>
  <si>
    <t>CARLOS HUMBERTO RACCIONI</t>
  </si>
  <si>
    <t>TÉCNICO JUDICIÁRIO</t>
  </si>
  <si>
    <t>SERVIÇOS GERAIS</t>
  </si>
  <si>
    <t>AMÉRICO BRASILIENSE</t>
  </si>
  <si>
    <t>JUNDIAÍ</t>
  </si>
  <si>
    <t>CRISTIANO RODRIGO MOLINA PEDRO ANTONIO</t>
  </si>
  <si>
    <t>AGENTE DE SEGURANÇA</t>
  </si>
  <si>
    <t>SERVIÇO DE SEGURANÇA</t>
  </si>
  <si>
    <t>SÃO PAULO</t>
  </si>
  <si>
    <t>EDMAR LAURÊNCIO CARARETO</t>
  </si>
  <si>
    <t>ANALISTA JUDICIÁRIO</t>
  </si>
  <si>
    <t>GRUPO DE APOIO/SERVIÇO DE APOIO NAS VT</t>
  </si>
  <si>
    <t>SÃO JOSÉ DO RIO PRETO</t>
  </si>
  <si>
    <t>CATANDUVA</t>
  </si>
  <si>
    <t>FERNANDO DA SILVA BORGES</t>
  </si>
  <si>
    <t>DESEMBARGADOR</t>
  </si>
  <si>
    <t>PARTICIPAR DE REUNIÕES/ENCONTROS</t>
  </si>
  <si>
    <t>BRASÍLIA/DF</t>
  </si>
  <si>
    <t>GENÉSIO DONIZETE DO NASCIMENTO</t>
  </si>
  <si>
    <t>ISAIAS CLEMENTE</t>
  </si>
  <si>
    <t>CAPACITAÇÃO - RH</t>
  </si>
  <si>
    <t>JOÃO ANTONIO RODRIGUES</t>
  </si>
  <si>
    <t>SOROCABA</t>
  </si>
  <si>
    <t>ITANHAÉM</t>
  </si>
  <si>
    <t>JOSÉ RICARDO ARAÚJO</t>
  </si>
  <si>
    <t>RIBEIRÃO PRETO</t>
  </si>
  <si>
    <t>JOSÉ ROBERTO TEIXEIRA</t>
  </si>
  <si>
    <t>AUXILIAR JUDICIÁRIO</t>
  </si>
  <si>
    <t>LUCIANO ROCHA RIBEIRO DA SILVA</t>
  </si>
  <si>
    <t>TRANSPORTE DE JUIZ</t>
  </si>
  <si>
    <t>BAURU</t>
  </si>
  <si>
    <t>MANUEL SOARES FERREIRA CARRADITA</t>
  </si>
  <si>
    <t>MOGI-GUAÇU, ITAPIRA E MOGI-MIRIM</t>
  </si>
  <si>
    <t>MÁRCIA DI DONATTO FERREIRA</t>
  </si>
  <si>
    <t>BOTUCATU</t>
  </si>
  <si>
    <t>MARCO ANTONIO SCHIAVINATO</t>
  </si>
  <si>
    <t>REQUISITADO PELA ADMINISTRAÇÃO</t>
  </si>
  <si>
    <t>DIVERSAS CIDADES</t>
  </si>
  <si>
    <t>RENAN DA CUNHA LEMOS</t>
  </si>
  <si>
    <t>SÉRGIO DE OLIVEIRA CORDEIRO</t>
  </si>
  <si>
    <t>VIDE DIA 21/2</t>
  </si>
  <si>
    <t>TIAGO EMERICK BORSANYI</t>
  </si>
  <si>
    <t>MANUTENÇÃO DE INFORMÁTICA</t>
  </si>
  <si>
    <t>ADLEI CRISTIAN CARVALHO PEREIRA SCHLOSSER</t>
  </si>
  <si>
    <t>DIRETOR GERAL</t>
  </si>
  <si>
    <t>AIRTON SÉRGIO GUASTALI</t>
  </si>
  <si>
    <t>DIRETOR DE SECRETARIA</t>
  </si>
  <si>
    <t>JALES</t>
  </si>
  <si>
    <t>ÁLVARO DOS SANTOS</t>
  </si>
  <si>
    <t>JUIZ</t>
  </si>
  <si>
    <t>AMANDA BARBOSA</t>
  </si>
  <si>
    <t>JUIZ SUBSTITUTO</t>
  </si>
  <si>
    <t>FORMAÇÃO E APERFEIÇOAMENTO DE MAGISTRADO</t>
  </si>
  <si>
    <t>CAPACITAÇÃO - ESCOLA</t>
  </si>
  <si>
    <t>ANA PAULA ALVARENGA MARTINS</t>
  </si>
  <si>
    <t>RECIFE/PE</t>
  </si>
  <si>
    <t>ANDRÉ LUIS TOMADAO</t>
  </si>
  <si>
    <t>CAIO HANSEN ALVARES LEITE</t>
  </si>
  <si>
    <t>CARLOS DE CARVALHO JUNIOR</t>
  </si>
  <si>
    <t>FLORIANÓPOLIS</t>
  </si>
  <si>
    <t>TATUÍ</t>
  </si>
  <si>
    <t>CARLOS RODRIGUES DA SILVA</t>
  </si>
  <si>
    <t>CLÁUDIA ELIS PEREIRA DE ARAÚJO</t>
  </si>
  <si>
    <t>MOGI GUAÇU</t>
  </si>
  <si>
    <t>CLÁUDIA MARTINS DELGADINHO CASANOVA</t>
  </si>
  <si>
    <t>CLÁUDIO ALVES DA SILVA</t>
  </si>
  <si>
    <t>SÃO SEBASTIÃO</t>
  </si>
  <si>
    <t>CLEBER RIBEIRO MORELLO</t>
  </si>
  <si>
    <t>CRISTIANE MONTENEGRO RONDELLI</t>
  </si>
  <si>
    <t>RIO DE JANEIRO/RJ</t>
  </si>
  <si>
    <t>DANIEL CLEZIO DE MORAIS</t>
  </si>
  <si>
    <t>DANIELLE GUERRA FLORENTINO LOPES</t>
  </si>
  <si>
    <t>CRUZEIRO</t>
  </si>
  <si>
    <t>EDSON DA SILVA JÚNIOR</t>
  </si>
  <si>
    <t>SERVIÇO-ESCOLA JUDICIAL</t>
  </si>
  <si>
    <t>ELENA CRISTINA MASCHIETTO PUCINELLI</t>
  </si>
  <si>
    <t>ELIELSON BARBOSA DE SOUZA</t>
  </si>
  <si>
    <t>FLORIANÓPOLIS/SC</t>
  </si>
  <si>
    <t>ELISA BEATRIZ LIVORATTI DA ROSA</t>
  </si>
  <si>
    <t>FIRMINO ALVES LIMA</t>
  </si>
  <si>
    <t>PIRACICABA</t>
  </si>
  <si>
    <t>BARRETOS</t>
  </si>
  <si>
    <t>GISELA RODRIGUES MAGALHÃES DE ARAÚJO E MORAES</t>
  </si>
  <si>
    <t>COLEPRECOR</t>
  </si>
  <si>
    <t>HAMILTON LUIZ SCARABELIM</t>
  </si>
  <si>
    <t>SÃO JOSÉ DOS CAMPOS</t>
  </si>
  <si>
    <t>AVARÉ</t>
  </si>
  <si>
    <t>JOÃO BATISTA MARTINS CÉSAR</t>
  </si>
  <si>
    <t>JOÃO SANTOS MARINHO JÚNIOR</t>
  </si>
  <si>
    <t>JOSÉ CARLOS DE OLIVEIRA MONTEIRO</t>
  </si>
  <si>
    <t>JOSÉ PEDRO DE CAMARGO RODRIGUES DE SOUZA</t>
  </si>
  <si>
    <t>RIBEIRÃO PRETO E FRANCA</t>
  </si>
  <si>
    <t>RIBEIRÃO PRETO (COMPLEMENTO)</t>
  </si>
  <si>
    <t>JÚLIO FERNANDO GAVA DE BARROS</t>
  </si>
  <si>
    <t>VOTUPORANGA</t>
  </si>
  <si>
    <t>KELLY SANTOS DA SILVA MARTINS</t>
  </si>
  <si>
    <t>LEANDRO AMADO DE MOURA</t>
  </si>
  <si>
    <t>VISTORIA/AVALIÇÃO EM IMÓVEL</t>
  </si>
  <si>
    <t>FERNANDÓPOLIS</t>
  </si>
  <si>
    <t>ITAPETININGA</t>
  </si>
  <si>
    <t>LEONARDO OLIVEIRA LOPES ARAÚJO</t>
  </si>
  <si>
    <t>LORIVAL FERREIRA DOS SANTOS</t>
  </si>
  <si>
    <t>LOURDES DE SOUZA</t>
  </si>
  <si>
    <t>OURINHOS</t>
  </si>
  <si>
    <t>SANTA CRUZ DO RIO PARDO</t>
  </si>
  <si>
    <t>LUÍS CLÁUDIO DA SILVA</t>
  </si>
  <si>
    <t>MÁRCIA LOPES PEDROSA</t>
  </si>
  <si>
    <t>MARIA INÊS CORRÊA DE CERQUEIRA CÉSAR TARGA</t>
  </si>
  <si>
    <t>MARIA LUCIANA FERREIRA LEITE BACCI</t>
  </si>
  <si>
    <t>CUIBÁ/MT</t>
  </si>
  <si>
    <t>MARIA MADALENA DE OLIVEIRA</t>
  </si>
  <si>
    <t>MAURÍCIO BONILHA ORSI</t>
  </si>
  <si>
    <t>MAURÍCIO MARTINEZ MOTA</t>
  </si>
  <si>
    <t>LORENA</t>
  </si>
  <si>
    <t>NARAELIS SILVA ARAÚJO</t>
  </si>
  <si>
    <t>ARAÇATUBA</t>
  </si>
  <si>
    <t>NATÁLIA SCASSIOTTA NEVES ANTONIASSI</t>
  </si>
  <si>
    <t>OSVALDO ROSA OTERO</t>
  </si>
  <si>
    <t>REVISÃO E ELIMINAÇÃO DOS PROCESSOS</t>
  </si>
  <si>
    <t>PATRICIA MONDAINI</t>
  </si>
  <si>
    <t>PAULO FERNANDO FURLAN</t>
  </si>
  <si>
    <t>PÉRICLES NAZIMA</t>
  </si>
  <si>
    <t>DIRETOR DE SERVIÇO</t>
  </si>
  <si>
    <t>RENATO CESAR TREVISANI</t>
  </si>
  <si>
    <t>ITUVERAVA</t>
  </si>
  <si>
    <t>ROBERTO MASSARU WATANABE</t>
  </si>
  <si>
    <t>RONALDO MAZI</t>
  </si>
  <si>
    <t>SILVANA HELENA LEMOS POLICASTRO TOLEDO</t>
  </si>
  <si>
    <t>ASSISTENTE</t>
  </si>
  <si>
    <t>SUELY SUZUKI</t>
  </si>
  <si>
    <t>THAÍS DE AGUIAR ROLIM DE ABREU ROSA</t>
  </si>
  <si>
    <t>EXECUTANTE</t>
  </si>
  <si>
    <t>PIEDADE</t>
  </si>
  <si>
    <t>RIBEIRÃO PRETO E BEBEDOURO</t>
  </si>
  <si>
    <t>INICIO VIAGEM</t>
  </si>
  <si>
    <t>FINAL VIAGEM</t>
  </si>
  <si>
    <t>MEIO DE TRANSPORTE</t>
  </si>
  <si>
    <t>MOTIVO DA VIAGEM</t>
  </si>
  <si>
    <t>QTDE DIÁRIAS</t>
  </si>
  <si>
    <t>VALOR DAS DIÁRIAS</t>
  </si>
  <si>
    <t>VALOR DA PASSAGEM</t>
  </si>
  <si>
    <t>VALOR TOTAL VIAGEM</t>
  </si>
  <si>
    <t>AÉREO</t>
  </si>
  <si>
    <t>VEÍCULO OFICIAL</t>
  </si>
  <si>
    <t>VEÍCULO PRÓPRIO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</si>
</sst>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9">
    <font>
      <sz val="12"/>
      <color theme="1"/>
      <name val="Calibri"/>
      <family val="2"/>
      <scheme val="minor"/>
    </font>
    <font>
      <sz val="8"/>
      <name val="Arial  "/>
    </font>
    <font>
      <sz val="8"/>
      <color rgb="FF000000"/>
      <name val="Arial  "/>
    </font>
    <font>
      <sz val="8"/>
      <color theme="1"/>
      <name val="Arial  "/>
    </font>
    <font>
      <sz val="8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EAAAA"/>
        <bgColor rgb="FFAEAAAA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shrinkToFit="1"/>
    </xf>
    <xf numFmtId="164" fontId="1" fillId="0" borderId="1" xfId="0" applyNumberFormat="1" applyFont="1" applyBorder="1" applyAlignment="1">
      <alignment horizontal="center" shrinkToFit="1"/>
    </xf>
    <xf numFmtId="2" fontId="1" fillId="0" borderId="1" xfId="0" applyNumberFormat="1" applyFont="1" applyBorder="1" applyAlignment="1">
      <alignment horizontal="center" shrinkToFit="1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 shrinkToFit="1"/>
    </xf>
    <xf numFmtId="164" fontId="4" fillId="0" borderId="1" xfId="0" applyNumberFormat="1" applyFont="1" applyBorder="1" applyAlignment="1">
      <alignment horizontal="center" shrinkToFit="1"/>
    </xf>
    <xf numFmtId="2" fontId="4" fillId="0" borderId="1" xfId="0" applyNumberFormat="1" applyFont="1" applyBorder="1" applyAlignment="1">
      <alignment horizontal="center" shrinkToFit="1"/>
    </xf>
    <xf numFmtId="0" fontId="5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shrinkToFit="1"/>
    </xf>
    <xf numFmtId="2" fontId="7" fillId="0" borderId="1" xfId="0" applyNumberFormat="1" applyFont="1" applyBorder="1" applyAlignment="1">
      <alignment horizontal="center" shrinkToFit="1"/>
    </xf>
    <xf numFmtId="2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2AC38-3156-334E-86FD-1C6ECE6A0E33}">
  <dimension ref="A1:L114"/>
  <sheetViews>
    <sheetView tabSelected="1" zoomScale="120" zoomScaleNormal="120" workbookViewId="0">
      <selection activeCell="P17" sqref="P17"/>
    </sheetView>
  </sheetViews>
  <sheetFormatPr baseColWidth="10" defaultRowHeight="11"/>
  <cols>
    <col min="1" max="1" width="24.33203125" style="5" customWidth="1"/>
    <col min="2" max="2" width="14.1640625" style="5" customWidth="1"/>
    <col min="3" max="3" width="6.5" style="5" customWidth="1"/>
    <col min="4" max="4" width="6.6640625" style="5" customWidth="1"/>
    <col min="5" max="5" width="10.5" style="5" customWidth="1"/>
    <col min="6" max="6" width="13.33203125" style="5" customWidth="1"/>
    <col min="7" max="8" width="6.33203125" style="5" bestFit="1" customWidth="1"/>
    <col min="9" max="9" width="9.33203125" style="5" customWidth="1"/>
    <col min="10" max="10" width="8.5" style="5" customWidth="1"/>
    <col min="11" max="11" width="10.6640625" style="5" customWidth="1"/>
    <col min="12" max="12" width="8.1640625" style="5" customWidth="1"/>
    <col min="13" max="16384" width="10.83203125" style="5"/>
  </cols>
  <sheetData>
    <row r="1" spans="1:12" s="12" customFormat="1" ht="49">
      <c r="A1" s="13" t="s">
        <v>0</v>
      </c>
      <c r="B1" s="13" t="s">
        <v>1</v>
      </c>
      <c r="C1" s="13" t="s">
        <v>144</v>
      </c>
      <c r="D1" s="13" t="s">
        <v>145</v>
      </c>
      <c r="E1" s="13" t="s">
        <v>146</v>
      </c>
      <c r="F1" s="13" t="s">
        <v>147</v>
      </c>
      <c r="G1" s="13" t="s">
        <v>148</v>
      </c>
      <c r="H1" s="13" t="s">
        <v>149</v>
      </c>
      <c r="I1" s="13" t="s">
        <v>150</v>
      </c>
      <c r="J1" s="13" t="s">
        <v>2</v>
      </c>
      <c r="K1" s="13" t="s">
        <v>3</v>
      </c>
      <c r="L1" s="13" t="s">
        <v>151</v>
      </c>
    </row>
    <row r="2" spans="1:12">
      <c r="A2" s="6" t="s">
        <v>53</v>
      </c>
      <c r="B2" s="6" t="s">
        <v>54</v>
      </c>
      <c r="C2" s="7">
        <v>43549</v>
      </c>
      <c r="D2" s="7">
        <v>43552</v>
      </c>
      <c r="E2" s="6" t="s">
        <v>152</v>
      </c>
      <c r="F2" s="6" t="s">
        <v>26</v>
      </c>
      <c r="G2" s="6">
        <v>3.5</v>
      </c>
      <c r="H2" s="8">
        <v>1304.52</v>
      </c>
      <c r="I2" s="9">
        <v>1452.29</v>
      </c>
      <c r="J2" s="6" t="s">
        <v>8</v>
      </c>
      <c r="K2" s="6" t="s">
        <v>27</v>
      </c>
      <c r="L2" s="16">
        <f>H2+I2</f>
        <v>2756.81</v>
      </c>
    </row>
    <row r="3" spans="1:12">
      <c r="A3" s="6" t="s">
        <v>55</v>
      </c>
      <c r="B3" s="6" t="s">
        <v>56</v>
      </c>
      <c r="C3" s="7">
        <v>43542</v>
      </c>
      <c r="D3" s="7">
        <v>43542</v>
      </c>
      <c r="E3" s="6" t="s">
        <v>153</v>
      </c>
      <c r="F3" s="6" t="s">
        <v>6</v>
      </c>
      <c r="G3" s="6">
        <v>1</v>
      </c>
      <c r="H3" s="8">
        <v>343.63</v>
      </c>
      <c r="I3" s="6" t="s">
        <v>7</v>
      </c>
      <c r="J3" s="6" t="s">
        <v>57</v>
      </c>
      <c r="K3" s="6" t="s">
        <v>8</v>
      </c>
      <c r="L3" s="16">
        <f>H3</f>
        <v>343.63</v>
      </c>
    </row>
    <row r="4" spans="1:12">
      <c r="A4" s="6" t="s">
        <v>55</v>
      </c>
      <c r="B4" s="6" t="s">
        <v>56</v>
      </c>
      <c r="C4" s="7">
        <v>43543</v>
      </c>
      <c r="D4" s="7">
        <v>43544</v>
      </c>
      <c r="E4" s="6" t="s">
        <v>153</v>
      </c>
      <c r="F4" s="6" t="s">
        <v>6</v>
      </c>
      <c r="G4" s="6">
        <v>2</v>
      </c>
      <c r="H4" s="8">
        <v>981.26</v>
      </c>
      <c r="I4" s="6" t="s">
        <v>7</v>
      </c>
      <c r="J4" s="6" t="s">
        <v>57</v>
      </c>
      <c r="K4" s="6" t="s">
        <v>8</v>
      </c>
      <c r="L4" s="16">
        <f t="shared" ref="L4:L5" si="0">H4</f>
        <v>981.26</v>
      </c>
    </row>
    <row r="5" spans="1:12">
      <c r="A5" s="6" t="s">
        <v>55</v>
      </c>
      <c r="B5" s="6" t="s">
        <v>56</v>
      </c>
      <c r="C5" s="7">
        <v>43545</v>
      </c>
      <c r="D5" s="7">
        <v>43545</v>
      </c>
      <c r="E5" s="6" t="s">
        <v>153</v>
      </c>
      <c r="F5" s="6" t="s">
        <v>6</v>
      </c>
      <c r="G5" s="6">
        <v>0.5</v>
      </c>
      <c r="H5" s="8">
        <v>151.13</v>
      </c>
      <c r="I5" s="6" t="s">
        <v>7</v>
      </c>
      <c r="J5" s="6" t="s">
        <v>57</v>
      </c>
      <c r="K5" s="6" t="s">
        <v>8</v>
      </c>
      <c r="L5" s="16">
        <f t="shared" si="0"/>
        <v>151.13</v>
      </c>
    </row>
    <row r="6" spans="1:12">
      <c r="A6" s="6" t="s">
        <v>58</v>
      </c>
      <c r="B6" s="6" t="s">
        <v>59</v>
      </c>
      <c r="C6" s="7">
        <v>43537</v>
      </c>
      <c r="D6" s="7">
        <v>43537</v>
      </c>
      <c r="E6" s="6" t="s">
        <v>152</v>
      </c>
      <c r="F6" s="6" t="s">
        <v>26</v>
      </c>
      <c r="G6" s="6">
        <v>0.5</v>
      </c>
      <c r="H6" s="8">
        <v>308.63</v>
      </c>
      <c r="I6" s="9">
        <v>1249.68</v>
      </c>
      <c r="J6" s="6" t="s">
        <v>8</v>
      </c>
      <c r="K6" s="6" t="s">
        <v>27</v>
      </c>
      <c r="L6" s="16">
        <f>H6+I6</f>
        <v>1558.31</v>
      </c>
    </row>
    <row r="7" spans="1:12">
      <c r="A7" s="6" t="s">
        <v>60</v>
      </c>
      <c r="B7" s="6" t="s">
        <v>61</v>
      </c>
      <c r="C7" s="7">
        <v>43556</v>
      </c>
      <c r="D7" s="7">
        <v>43557</v>
      </c>
      <c r="E7" s="6" t="s">
        <v>154</v>
      </c>
      <c r="F7" s="6" t="s">
        <v>62</v>
      </c>
      <c r="G7" s="6">
        <v>1.5</v>
      </c>
      <c r="H7" s="8">
        <v>862.26</v>
      </c>
      <c r="I7" s="6" t="s">
        <v>7</v>
      </c>
      <c r="J7" s="6" t="s">
        <v>35</v>
      </c>
      <c r="K7" s="6" t="s">
        <v>8</v>
      </c>
      <c r="L7" s="16">
        <f>H7</f>
        <v>862.26</v>
      </c>
    </row>
    <row r="8" spans="1:12">
      <c r="A8" s="6" t="s">
        <v>60</v>
      </c>
      <c r="B8" s="6" t="s">
        <v>61</v>
      </c>
      <c r="C8" s="7">
        <v>43565</v>
      </c>
      <c r="D8" s="7">
        <v>43566</v>
      </c>
      <c r="E8" s="6" t="s">
        <v>154</v>
      </c>
      <c r="F8" s="6" t="s">
        <v>63</v>
      </c>
      <c r="G8" s="6">
        <v>1.5</v>
      </c>
      <c r="H8" s="8">
        <v>862.26</v>
      </c>
      <c r="I8" s="6" t="s">
        <v>7</v>
      </c>
      <c r="J8" s="6" t="s">
        <v>35</v>
      </c>
      <c r="K8" s="6" t="s">
        <v>8</v>
      </c>
      <c r="L8" s="16">
        <f>H8</f>
        <v>862.26</v>
      </c>
    </row>
    <row r="9" spans="1:12">
      <c r="A9" s="6" t="s">
        <v>64</v>
      </c>
      <c r="B9" s="6" t="s">
        <v>59</v>
      </c>
      <c r="C9" s="7">
        <v>43552</v>
      </c>
      <c r="D9" s="7">
        <v>43553</v>
      </c>
      <c r="E9" s="6" t="s">
        <v>152</v>
      </c>
      <c r="F9" s="6" t="s">
        <v>62</v>
      </c>
      <c r="G9" s="6">
        <v>1.5</v>
      </c>
      <c r="H9" s="8">
        <v>914.76</v>
      </c>
      <c r="I9" s="10">
        <v>2977</v>
      </c>
      <c r="J9" s="6" t="s">
        <v>8</v>
      </c>
      <c r="K9" s="6" t="s">
        <v>65</v>
      </c>
      <c r="L9" s="16">
        <f>H9+I9</f>
        <v>3891.76</v>
      </c>
    </row>
    <row r="10" spans="1:12">
      <c r="A10" s="6" t="s">
        <v>66</v>
      </c>
      <c r="B10" s="6" t="s">
        <v>20</v>
      </c>
      <c r="C10" s="7">
        <v>43542</v>
      </c>
      <c r="D10" s="7">
        <v>43544</v>
      </c>
      <c r="E10" s="6" t="s">
        <v>153</v>
      </c>
      <c r="F10" s="6" t="s">
        <v>30</v>
      </c>
      <c r="G10" s="6">
        <v>2.5</v>
      </c>
      <c r="H10" s="8">
        <v>838.39</v>
      </c>
      <c r="I10" s="6" t="s">
        <v>7</v>
      </c>
      <c r="J10" s="6" t="s">
        <v>8</v>
      </c>
      <c r="K10" s="6" t="s">
        <v>18</v>
      </c>
      <c r="L10" s="16">
        <f t="shared" ref="L10:L22" si="1">H10</f>
        <v>838.39</v>
      </c>
    </row>
    <row r="11" spans="1:12">
      <c r="A11" s="1" t="s">
        <v>4</v>
      </c>
      <c r="B11" s="1" t="s">
        <v>5</v>
      </c>
      <c r="C11" s="2">
        <v>43543</v>
      </c>
      <c r="D11" s="2">
        <v>43544</v>
      </c>
      <c r="E11" s="6" t="s">
        <v>153</v>
      </c>
      <c r="F11" s="1" t="s">
        <v>6</v>
      </c>
      <c r="G11" s="1">
        <v>2</v>
      </c>
      <c r="H11" s="3">
        <v>981.26</v>
      </c>
      <c r="I11" s="1" t="s">
        <v>7</v>
      </c>
      <c r="J11" s="1" t="s">
        <v>8</v>
      </c>
      <c r="K11" s="1" t="s">
        <v>9</v>
      </c>
      <c r="L11" s="16">
        <f t="shared" si="1"/>
        <v>981.26</v>
      </c>
    </row>
    <row r="12" spans="1:12">
      <c r="A12" s="1" t="s">
        <v>4</v>
      </c>
      <c r="B12" s="1" t="s">
        <v>5</v>
      </c>
      <c r="C12" s="2">
        <v>43545</v>
      </c>
      <c r="D12" s="2">
        <v>43545</v>
      </c>
      <c r="E12" s="6" t="s">
        <v>153</v>
      </c>
      <c r="F12" s="1" t="s">
        <v>6</v>
      </c>
      <c r="G12" s="1">
        <v>0.5</v>
      </c>
      <c r="H12" s="3">
        <v>151.13</v>
      </c>
      <c r="I12" s="1" t="s">
        <v>7</v>
      </c>
      <c r="J12" s="1" t="s">
        <v>8</v>
      </c>
      <c r="K12" s="1" t="s">
        <v>9</v>
      </c>
      <c r="L12" s="16">
        <f t="shared" si="1"/>
        <v>151.13</v>
      </c>
    </row>
    <row r="13" spans="1:12">
      <c r="A13" s="6" t="s">
        <v>67</v>
      </c>
      <c r="B13" s="6" t="s">
        <v>11</v>
      </c>
      <c r="C13" s="7">
        <v>43549</v>
      </c>
      <c r="D13" s="7">
        <v>43553</v>
      </c>
      <c r="E13" s="6" t="s">
        <v>153</v>
      </c>
      <c r="F13" s="6" t="s">
        <v>26</v>
      </c>
      <c r="G13" s="6">
        <v>4.5</v>
      </c>
      <c r="H13" s="8">
        <v>1525.65</v>
      </c>
      <c r="I13" s="6" t="s">
        <v>7</v>
      </c>
      <c r="J13" s="6" t="s">
        <v>8</v>
      </c>
      <c r="K13" s="6" t="s">
        <v>18</v>
      </c>
      <c r="L13" s="16">
        <f t="shared" si="1"/>
        <v>1525.65</v>
      </c>
    </row>
    <row r="14" spans="1:12">
      <c r="A14" s="6" t="s">
        <v>68</v>
      </c>
      <c r="B14" s="6" t="s">
        <v>5</v>
      </c>
      <c r="C14" s="7">
        <v>43542</v>
      </c>
      <c r="D14" s="7">
        <v>43542</v>
      </c>
      <c r="E14" s="6" t="s">
        <v>153</v>
      </c>
      <c r="F14" s="6" t="s">
        <v>17</v>
      </c>
      <c r="G14" s="6">
        <v>0.5</v>
      </c>
      <c r="H14" s="8">
        <v>151.13</v>
      </c>
      <c r="I14" s="6" t="s">
        <v>7</v>
      </c>
      <c r="J14" s="6" t="s">
        <v>8</v>
      </c>
      <c r="K14" s="6" t="s">
        <v>18</v>
      </c>
      <c r="L14" s="16">
        <f t="shared" si="1"/>
        <v>151.13</v>
      </c>
    </row>
    <row r="15" spans="1:12">
      <c r="A15" s="6" t="s">
        <v>68</v>
      </c>
      <c r="B15" s="6" t="s">
        <v>5</v>
      </c>
      <c r="C15" s="7">
        <v>43551</v>
      </c>
      <c r="D15" s="7">
        <v>43553</v>
      </c>
      <c r="E15" s="6" t="s">
        <v>153</v>
      </c>
      <c r="F15" s="6" t="s">
        <v>26</v>
      </c>
      <c r="G15" s="6">
        <v>2.5</v>
      </c>
      <c r="H15" s="8">
        <v>925.89</v>
      </c>
      <c r="I15" s="6" t="s">
        <v>7</v>
      </c>
      <c r="J15" s="6" t="s">
        <v>8</v>
      </c>
      <c r="K15" s="6" t="s">
        <v>69</v>
      </c>
      <c r="L15" s="16">
        <f t="shared" si="1"/>
        <v>925.89</v>
      </c>
    </row>
    <row r="16" spans="1:12">
      <c r="A16" s="1" t="s">
        <v>10</v>
      </c>
      <c r="B16" s="1" t="s">
        <v>11</v>
      </c>
      <c r="C16" s="2">
        <v>43524</v>
      </c>
      <c r="D16" s="2">
        <v>43524</v>
      </c>
      <c r="E16" s="6" t="s">
        <v>153</v>
      </c>
      <c r="F16" s="1" t="s">
        <v>12</v>
      </c>
      <c r="G16" s="1">
        <v>0.5</v>
      </c>
      <c r="H16" s="3">
        <v>151.13</v>
      </c>
      <c r="I16" s="1" t="s">
        <v>7</v>
      </c>
      <c r="J16" s="1" t="s">
        <v>8</v>
      </c>
      <c r="K16" s="1" t="s">
        <v>13</v>
      </c>
      <c r="L16" s="16">
        <f t="shared" si="1"/>
        <v>151.13</v>
      </c>
    </row>
    <row r="17" spans="1:12">
      <c r="A17" s="1" t="s">
        <v>10</v>
      </c>
      <c r="B17" s="1" t="s">
        <v>11</v>
      </c>
      <c r="C17" s="2">
        <v>43531</v>
      </c>
      <c r="D17" s="2">
        <v>43531</v>
      </c>
      <c r="E17" s="6" t="s">
        <v>153</v>
      </c>
      <c r="F17" s="1" t="s">
        <v>12</v>
      </c>
      <c r="G17" s="1">
        <v>0.5</v>
      </c>
      <c r="H17" s="3">
        <v>151.13</v>
      </c>
      <c r="I17" s="1" t="s">
        <v>7</v>
      </c>
      <c r="J17" s="1" t="s">
        <v>8</v>
      </c>
      <c r="K17" s="1" t="s">
        <v>14</v>
      </c>
      <c r="L17" s="16">
        <f t="shared" si="1"/>
        <v>151.13</v>
      </c>
    </row>
    <row r="18" spans="1:12">
      <c r="A18" s="6" t="s">
        <v>10</v>
      </c>
      <c r="B18" s="6" t="s">
        <v>11</v>
      </c>
      <c r="C18" s="7">
        <v>43545</v>
      </c>
      <c r="D18" s="7">
        <v>43545</v>
      </c>
      <c r="E18" s="6" t="s">
        <v>153</v>
      </c>
      <c r="F18" s="6" t="s">
        <v>12</v>
      </c>
      <c r="G18" s="6">
        <v>0.5</v>
      </c>
      <c r="H18" s="8">
        <v>151.13</v>
      </c>
      <c r="I18" s="6" t="s">
        <v>7</v>
      </c>
      <c r="J18" s="6" t="s">
        <v>8</v>
      </c>
      <c r="K18" s="6" t="s">
        <v>70</v>
      </c>
      <c r="L18" s="16">
        <f t="shared" si="1"/>
        <v>151.13</v>
      </c>
    </row>
    <row r="19" spans="1:12">
      <c r="A19" s="6" t="s">
        <v>71</v>
      </c>
      <c r="B19" s="6" t="s">
        <v>11</v>
      </c>
      <c r="C19" s="7">
        <v>43542</v>
      </c>
      <c r="D19" s="7">
        <v>43544</v>
      </c>
      <c r="E19" s="6" t="s">
        <v>153</v>
      </c>
      <c r="F19" s="6" t="s">
        <v>30</v>
      </c>
      <c r="G19" s="6">
        <v>2.5</v>
      </c>
      <c r="H19" s="8">
        <v>838.39</v>
      </c>
      <c r="I19" s="6" t="s">
        <v>7</v>
      </c>
      <c r="J19" s="6" t="s">
        <v>8</v>
      </c>
      <c r="K19" s="6" t="s">
        <v>18</v>
      </c>
      <c r="L19" s="16">
        <f t="shared" si="1"/>
        <v>838.39</v>
      </c>
    </row>
    <row r="20" spans="1:12">
      <c r="A20" s="6" t="s">
        <v>72</v>
      </c>
      <c r="B20" s="6" t="s">
        <v>20</v>
      </c>
      <c r="C20" s="7">
        <v>43544</v>
      </c>
      <c r="D20" s="7">
        <v>43544</v>
      </c>
      <c r="E20" s="6" t="s">
        <v>153</v>
      </c>
      <c r="F20" s="6" t="s">
        <v>21</v>
      </c>
      <c r="G20" s="6">
        <v>0.5</v>
      </c>
      <c r="H20" s="8">
        <v>151.13</v>
      </c>
      <c r="I20" s="6" t="s">
        <v>7</v>
      </c>
      <c r="J20" s="6" t="s">
        <v>8</v>
      </c>
      <c r="K20" s="6" t="s">
        <v>73</v>
      </c>
      <c r="L20" s="16">
        <f t="shared" si="1"/>
        <v>151.13</v>
      </c>
    </row>
    <row r="21" spans="1:12">
      <c r="A21" s="6" t="s">
        <v>72</v>
      </c>
      <c r="B21" s="6" t="s">
        <v>20</v>
      </c>
      <c r="C21" s="7">
        <v>43545</v>
      </c>
      <c r="D21" s="7">
        <v>43545</v>
      </c>
      <c r="E21" s="6" t="s">
        <v>153</v>
      </c>
      <c r="F21" s="6" t="s">
        <v>21</v>
      </c>
      <c r="G21" s="6">
        <v>0.5</v>
      </c>
      <c r="H21" s="8">
        <v>151.13</v>
      </c>
      <c r="I21" s="6" t="s">
        <v>7</v>
      </c>
      <c r="J21" s="6" t="s">
        <v>8</v>
      </c>
      <c r="K21" s="6" t="s">
        <v>73</v>
      </c>
      <c r="L21" s="16">
        <f t="shared" si="1"/>
        <v>151.13</v>
      </c>
    </row>
    <row r="22" spans="1:12">
      <c r="A22" s="6" t="s">
        <v>74</v>
      </c>
      <c r="B22" s="6" t="s">
        <v>11</v>
      </c>
      <c r="C22" s="7">
        <v>43539</v>
      </c>
      <c r="D22" s="7">
        <v>43541</v>
      </c>
      <c r="E22" s="6" t="s">
        <v>153</v>
      </c>
      <c r="F22" s="6" t="s">
        <v>30</v>
      </c>
      <c r="G22" s="6">
        <v>2.5</v>
      </c>
      <c r="H22" s="8">
        <v>921.13</v>
      </c>
      <c r="I22" s="6" t="s">
        <v>7</v>
      </c>
      <c r="J22" s="6" t="s">
        <v>8</v>
      </c>
      <c r="K22" s="6" t="s">
        <v>18</v>
      </c>
      <c r="L22" s="16">
        <f t="shared" si="1"/>
        <v>921.13</v>
      </c>
    </row>
    <row r="23" spans="1:12">
      <c r="A23" s="6" t="s">
        <v>75</v>
      </c>
      <c r="B23" s="6" t="s">
        <v>11</v>
      </c>
      <c r="C23" s="7">
        <v>43559</v>
      </c>
      <c r="D23" s="7">
        <v>43560</v>
      </c>
      <c r="E23" s="6" t="s">
        <v>154</v>
      </c>
      <c r="F23" s="6" t="s">
        <v>63</v>
      </c>
      <c r="G23" s="6">
        <v>1.5</v>
      </c>
      <c r="H23" s="8">
        <v>494.76</v>
      </c>
      <c r="I23" s="6" t="s">
        <v>7</v>
      </c>
      <c r="J23" s="6" t="s">
        <v>76</v>
      </c>
      <c r="K23" s="6" t="s">
        <v>8</v>
      </c>
      <c r="L23" s="16">
        <f>H23</f>
        <v>494.76</v>
      </c>
    </row>
    <row r="24" spans="1:12">
      <c r="A24" s="6" t="s">
        <v>77</v>
      </c>
      <c r="B24" s="6" t="s">
        <v>11</v>
      </c>
      <c r="C24" s="7">
        <v>43518</v>
      </c>
      <c r="D24" s="7">
        <v>43518</v>
      </c>
      <c r="E24" s="6" t="s">
        <v>153</v>
      </c>
      <c r="F24" s="6" t="s">
        <v>17</v>
      </c>
      <c r="G24" s="6">
        <v>0.5</v>
      </c>
      <c r="H24" s="8">
        <v>151.13</v>
      </c>
      <c r="I24" s="6" t="s">
        <v>7</v>
      </c>
      <c r="J24" s="6" t="s">
        <v>8</v>
      </c>
      <c r="K24" s="6" t="s">
        <v>18</v>
      </c>
      <c r="L24" s="16">
        <f>H24</f>
        <v>151.13</v>
      </c>
    </row>
    <row r="25" spans="1:12">
      <c r="A25" s="6" t="s">
        <v>78</v>
      </c>
      <c r="B25" s="6" t="s">
        <v>59</v>
      </c>
      <c r="C25" s="7">
        <v>43549</v>
      </c>
      <c r="D25" s="7">
        <v>43550</v>
      </c>
      <c r="E25" s="6" t="s">
        <v>152</v>
      </c>
      <c r="F25" s="6" t="s">
        <v>26</v>
      </c>
      <c r="G25" s="6">
        <v>1.5</v>
      </c>
      <c r="H25" s="8">
        <v>967.26</v>
      </c>
      <c r="I25" s="10">
        <v>3514.5</v>
      </c>
      <c r="J25" s="6" t="s">
        <v>8</v>
      </c>
      <c r="K25" s="6" t="s">
        <v>79</v>
      </c>
      <c r="L25" s="16">
        <f>H25+I25</f>
        <v>4481.76</v>
      </c>
    </row>
    <row r="26" spans="1:12">
      <c r="A26" s="1" t="s">
        <v>15</v>
      </c>
      <c r="B26" s="1" t="s">
        <v>16</v>
      </c>
      <c r="C26" s="2">
        <v>43524</v>
      </c>
      <c r="D26" s="2">
        <v>43524</v>
      </c>
      <c r="E26" s="6" t="s">
        <v>153</v>
      </c>
      <c r="F26" s="1" t="s">
        <v>17</v>
      </c>
      <c r="G26" s="1">
        <v>0.5</v>
      </c>
      <c r="H26" s="3">
        <v>151.13</v>
      </c>
      <c r="I26" s="1" t="s">
        <v>7</v>
      </c>
      <c r="J26" s="1" t="s">
        <v>8</v>
      </c>
      <c r="K26" s="1" t="s">
        <v>18</v>
      </c>
      <c r="L26" s="16">
        <f t="shared" ref="L26:L34" si="2">H26</f>
        <v>151.13</v>
      </c>
    </row>
    <row r="27" spans="1:12">
      <c r="A27" s="6" t="s">
        <v>15</v>
      </c>
      <c r="B27" s="6" t="s">
        <v>16</v>
      </c>
      <c r="C27" s="7">
        <v>43542</v>
      </c>
      <c r="D27" s="7">
        <v>43542</v>
      </c>
      <c r="E27" s="6" t="s">
        <v>153</v>
      </c>
      <c r="F27" s="6" t="s">
        <v>17</v>
      </c>
      <c r="G27" s="6">
        <v>0.5</v>
      </c>
      <c r="H27" s="8">
        <v>151.13</v>
      </c>
      <c r="I27" s="6" t="s">
        <v>7</v>
      </c>
      <c r="J27" s="6" t="s">
        <v>8</v>
      </c>
      <c r="K27" s="6" t="s">
        <v>18</v>
      </c>
      <c r="L27" s="16">
        <f t="shared" si="2"/>
        <v>151.13</v>
      </c>
    </row>
    <row r="28" spans="1:12">
      <c r="A28" s="6" t="s">
        <v>80</v>
      </c>
      <c r="B28" s="6" t="s">
        <v>16</v>
      </c>
      <c r="C28" s="7">
        <v>43542</v>
      </c>
      <c r="D28" s="7">
        <v>43542</v>
      </c>
      <c r="E28" s="6" t="s">
        <v>153</v>
      </c>
      <c r="F28" s="6" t="s">
        <v>17</v>
      </c>
      <c r="G28" s="6">
        <v>0.5</v>
      </c>
      <c r="H28" s="8">
        <v>151.13</v>
      </c>
      <c r="I28" s="6" t="s">
        <v>7</v>
      </c>
      <c r="J28" s="6" t="s">
        <v>8</v>
      </c>
      <c r="K28" s="6" t="s">
        <v>18</v>
      </c>
      <c r="L28" s="16">
        <f t="shared" si="2"/>
        <v>151.13</v>
      </c>
    </row>
    <row r="29" spans="1:12">
      <c r="A29" s="6" t="s">
        <v>81</v>
      </c>
      <c r="B29" s="6" t="s">
        <v>61</v>
      </c>
      <c r="C29" s="7">
        <v>43514</v>
      </c>
      <c r="D29" s="7">
        <v>43514</v>
      </c>
      <c r="E29" s="6" t="s">
        <v>154</v>
      </c>
      <c r="F29" s="6" t="s">
        <v>26</v>
      </c>
      <c r="G29" s="6">
        <v>0.5</v>
      </c>
      <c r="H29" s="8">
        <v>273.63</v>
      </c>
      <c r="I29" s="6" t="s">
        <v>7</v>
      </c>
      <c r="J29" s="6" t="s">
        <v>82</v>
      </c>
      <c r="K29" s="6" t="s">
        <v>8</v>
      </c>
      <c r="L29" s="16">
        <f t="shared" si="2"/>
        <v>273.63</v>
      </c>
    </row>
    <row r="30" spans="1:12">
      <c r="A30" s="1" t="s">
        <v>19</v>
      </c>
      <c r="B30" s="1" t="s">
        <v>20</v>
      </c>
      <c r="C30" s="2">
        <v>43523</v>
      </c>
      <c r="D30" s="2">
        <v>43523</v>
      </c>
      <c r="E30" s="6" t="s">
        <v>154</v>
      </c>
      <c r="F30" s="1" t="s">
        <v>21</v>
      </c>
      <c r="G30" s="1">
        <v>0.5</v>
      </c>
      <c r="H30" s="3">
        <v>151.13</v>
      </c>
      <c r="I30" s="1" t="s">
        <v>7</v>
      </c>
      <c r="J30" s="1" t="s">
        <v>22</v>
      </c>
      <c r="K30" s="1" t="s">
        <v>23</v>
      </c>
      <c r="L30" s="16">
        <f t="shared" si="2"/>
        <v>151.13</v>
      </c>
    </row>
    <row r="31" spans="1:12">
      <c r="A31" s="6" t="s">
        <v>19</v>
      </c>
      <c r="B31" s="6" t="s">
        <v>20</v>
      </c>
      <c r="C31" s="7">
        <v>43537</v>
      </c>
      <c r="D31" s="7">
        <v>43537</v>
      </c>
      <c r="E31" s="6" t="s">
        <v>154</v>
      </c>
      <c r="F31" s="6" t="s">
        <v>21</v>
      </c>
      <c r="G31" s="6">
        <v>0.5</v>
      </c>
      <c r="H31" s="8">
        <v>151.13</v>
      </c>
      <c r="I31" s="6" t="s">
        <v>7</v>
      </c>
      <c r="J31" s="6" t="s">
        <v>22</v>
      </c>
      <c r="K31" s="6" t="s">
        <v>23</v>
      </c>
      <c r="L31" s="16">
        <f t="shared" si="2"/>
        <v>151.13</v>
      </c>
    </row>
    <row r="32" spans="1:12">
      <c r="A32" s="6" t="s">
        <v>19</v>
      </c>
      <c r="B32" s="6" t="s">
        <v>20</v>
      </c>
      <c r="C32" s="7">
        <v>43539</v>
      </c>
      <c r="D32" s="7">
        <v>43539</v>
      </c>
      <c r="E32" s="6" t="s">
        <v>154</v>
      </c>
      <c r="F32" s="6" t="s">
        <v>21</v>
      </c>
      <c r="G32" s="6">
        <v>0.5</v>
      </c>
      <c r="H32" s="8">
        <v>151.13</v>
      </c>
      <c r="I32" s="6" t="s">
        <v>7</v>
      </c>
      <c r="J32" s="6" t="s">
        <v>22</v>
      </c>
      <c r="K32" s="6" t="s">
        <v>23</v>
      </c>
      <c r="L32" s="16">
        <f t="shared" si="2"/>
        <v>151.13</v>
      </c>
    </row>
    <row r="33" spans="1:12">
      <c r="A33" s="6" t="s">
        <v>19</v>
      </c>
      <c r="B33" s="6" t="s">
        <v>20</v>
      </c>
      <c r="C33" s="7">
        <v>43544</v>
      </c>
      <c r="D33" s="7">
        <v>43544</v>
      </c>
      <c r="E33" s="6" t="s">
        <v>154</v>
      </c>
      <c r="F33" s="6" t="s">
        <v>21</v>
      </c>
      <c r="G33" s="6">
        <v>0.5</v>
      </c>
      <c r="H33" s="8">
        <v>151.13</v>
      </c>
      <c r="I33" s="6" t="s">
        <v>7</v>
      </c>
      <c r="J33" s="6" t="s">
        <v>22</v>
      </c>
      <c r="K33" s="6" t="s">
        <v>23</v>
      </c>
      <c r="L33" s="16">
        <f t="shared" si="2"/>
        <v>151.13</v>
      </c>
    </row>
    <row r="34" spans="1:12">
      <c r="A34" s="6" t="s">
        <v>83</v>
      </c>
      <c r="B34" s="6" t="s">
        <v>61</v>
      </c>
      <c r="C34" s="7">
        <v>43532</v>
      </c>
      <c r="D34" s="7">
        <v>43532</v>
      </c>
      <c r="E34" s="6" t="s">
        <v>154</v>
      </c>
      <c r="F34" s="6" t="s">
        <v>84</v>
      </c>
      <c r="G34" s="6">
        <v>0.5</v>
      </c>
      <c r="H34" s="8">
        <v>273.63</v>
      </c>
      <c r="I34" s="6" t="s">
        <v>7</v>
      </c>
      <c r="J34" s="6" t="s">
        <v>40</v>
      </c>
      <c r="K34" s="6" t="s">
        <v>8</v>
      </c>
      <c r="L34" s="16">
        <f t="shared" si="2"/>
        <v>273.63</v>
      </c>
    </row>
    <row r="35" spans="1:12">
      <c r="A35" s="6" t="s">
        <v>85</v>
      </c>
      <c r="B35" s="6" t="s">
        <v>11</v>
      </c>
      <c r="C35" s="7">
        <v>43552</v>
      </c>
      <c r="D35" s="7">
        <v>43553</v>
      </c>
      <c r="E35" s="6" t="s">
        <v>153</v>
      </c>
      <c r="F35" s="6" t="s">
        <v>63</v>
      </c>
      <c r="G35" s="6">
        <v>1.5</v>
      </c>
      <c r="H35" s="8">
        <v>494.76</v>
      </c>
      <c r="I35" s="6" t="s">
        <v>7</v>
      </c>
      <c r="J35" s="6" t="s">
        <v>8</v>
      </c>
      <c r="K35" s="6" t="s">
        <v>33</v>
      </c>
      <c r="L35" s="16">
        <f>H35</f>
        <v>494.76</v>
      </c>
    </row>
    <row r="36" spans="1:12">
      <c r="A36" s="6" t="s">
        <v>86</v>
      </c>
      <c r="B36" s="6" t="s">
        <v>11</v>
      </c>
      <c r="C36" s="7">
        <v>43549</v>
      </c>
      <c r="D36" s="7">
        <v>43552</v>
      </c>
      <c r="E36" s="6" t="s">
        <v>152</v>
      </c>
      <c r="F36" s="6" t="s">
        <v>26</v>
      </c>
      <c r="G36" s="6">
        <v>3.5</v>
      </c>
      <c r="H36" s="8">
        <v>1304.52</v>
      </c>
      <c r="I36" s="11">
        <v>3197.63</v>
      </c>
      <c r="J36" s="6" t="s">
        <v>8</v>
      </c>
      <c r="K36" s="6" t="s">
        <v>87</v>
      </c>
      <c r="L36" s="16">
        <f>H36+I36</f>
        <v>4502.1499999999996</v>
      </c>
    </row>
    <row r="37" spans="1:12">
      <c r="A37" s="6" t="s">
        <v>88</v>
      </c>
      <c r="B37" s="6" t="s">
        <v>20</v>
      </c>
      <c r="C37" s="7">
        <v>43542</v>
      </c>
      <c r="D37" s="7">
        <v>43544</v>
      </c>
      <c r="E37" s="6" t="s">
        <v>153</v>
      </c>
      <c r="F37" s="6" t="s">
        <v>30</v>
      </c>
      <c r="G37" s="6">
        <v>2.5</v>
      </c>
      <c r="H37" s="8">
        <v>838.39</v>
      </c>
      <c r="I37" s="6" t="s">
        <v>7</v>
      </c>
      <c r="J37" s="6" t="s">
        <v>8</v>
      </c>
      <c r="K37" s="6" t="s">
        <v>18</v>
      </c>
      <c r="L37" s="16">
        <f>H37</f>
        <v>838.39</v>
      </c>
    </row>
    <row r="38" spans="1:12">
      <c r="A38" s="1" t="s">
        <v>24</v>
      </c>
      <c r="B38" s="1" t="s">
        <v>25</v>
      </c>
      <c r="C38" s="2">
        <v>43517</v>
      </c>
      <c r="D38" s="2">
        <v>43518</v>
      </c>
      <c r="E38" s="6" t="s">
        <v>152</v>
      </c>
      <c r="F38" s="1" t="s">
        <v>26</v>
      </c>
      <c r="G38" s="1">
        <v>1.5</v>
      </c>
      <c r="H38" s="3">
        <v>967.26</v>
      </c>
      <c r="I38" s="4">
        <v>1539.79</v>
      </c>
      <c r="J38" s="1" t="s">
        <v>8</v>
      </c>
      <c r="K38" s="1" t="s">
        <v>27</v>
      </c>
      <c r="L38" s="16">
        <f t="shared" ref="L38:L39" si="3">H38+I38</f>
        <v>2507.0500000000002</v>
      </c>
    </row>
    <row r="39" spans="1:12">
      <c r="A39" s="6" t="s">
        <v>24</v>
      </c>
      <c r="B39" s="6" t="s">
        <v>25</v>
      </c>
      <c r="C39" s="7">
        <v>43523</v>
      </c>
      <c r="D39" s="7">
        <v>43523</v>
      </c>
      <c r="E39" s="6" t="s">
        <v>152</v>
      </c>
      <c r="F39" s="6" t="s">
        <v>26</v>
      </c>
      <c r="G39" s="6">
        <v>0.5</v>
      </c>
      <c r="H39" s="8">
        <v>308.63</v>
      </c>
      <c r="I39" s="14">
        <v>1611.07</v>
      </c>
      <c r="J39" s="6" t="s">
        <v>8</v>
      </c>
      <c r="K39" s="6" t="s">
        <v>27</v>
      </c>
      <c r="L39" s="16">
        <f t="shared" si="3"/>
        <v>1919.6999999999998</v>
      </c>
    </row>
    <row r="40" spans="1:12">
      <c r="A40" s="6" t="s">
        <v>24</v>
      </c>
      <c r="B40" s="6" t="s">
        <v>25</v>
      </c>
      <c r="C40" s="7">
        <v>43524</v>
      </c>
      <c r="D40" s="7">
        <v>43524</v>
      </c>
      <c r="E40" s="6" t="s">
        <v>153</v>
      </c>
      <c r="F40" s="6" t="s">
        <v>26</v>
      </c>
      <c r="G40" s="6">
        <v>0.5</v>
      </c>
      <c r="H40" s="8">
        <v>291.13</v>
      </c>
      <c r="I40" s="6" t="s">
        <v>7</v>
      </c>
      <c r="J40" s="6" t="s">
        <v>8</v>
      </c>
      <c r="K40" s="6" t="s">
        <v>18</v>
      </c>
      <c r="L40" s="16">
        <f>H40</f>
        <v>291.13</v>
      </c>
    </row>
    <row r="41" spans="1:12">
      <c r="A41" s="6" t="s">
        <v>89</v>
      </c>
      <c r="B41" s="6" t="s">
        <v>59</v>
      </c>
      <c r="C41" s="7">
        <v>43537</v>
      </c>
      <c r="D41" s="7">
        <v>43538</v>
      </c>
      <c r="E41" s="6" t="s">
        <v>152</v>
      </c>
      <c r="F41" s="6" t="s">
        <v>26</v>
      </c>
      <c r="G41" s="6">
        <v>1.5</v>
      </c>
      <c r="H41" s="8">
        <v>914.76</v>
      </c>
      <c r="I41" s="11">
        <v>1140.79</v>
      </c>
      <c r="J41" s="6" t="s">
        <v>90</v>
      </c>
      <c r="K41" s="6" t="s">
        <v>27</v>
      </c>
      <c r="L41" s="16">
        <f>H41+I41</f>
        <v>2055.5500000000002</v>
      </c>
    </row>
    <row r="42" spans="1:12">
      <c r="A42" s="1" t="s">
        <v>28</v>
      </c>
      <c r="B42" s="1" t="s">
        <v>11</v>
      </c>
      <c r="C42" s="2">
        <v>43523</v>
      </c>
      <c r="D42" s="2">
        <v>43523</v>
      </c>
      <c r="E42" s="6" t="s">
        <v>154</v>
      </c>
      <c r="F42" s="1" t="s">
        <v>21</v>
      </c>
      <c r="G42" s="1">
        <v>0.5</v>
      </c>
      <c r="H42" s="3">
        <v>151.13</v>
      </c>
      <c r="I42" s="1" t="s">
        <v>7</v>
      </c>
      <c r="J42" s="1" t="s">
        <v>22</v>
      </c>
      <c r="K42" s="1" t="s">
        <v>23</v>
      </c>
      <c r="L42" s="16">
        <f t="shared" ref="L42:L45" si="4">H42</f>
        <v>151.13</v>
      </c>
    </row>
    <row r="43" spans="1:12">
      <c r="A43" s="6" t="s">
        <v>28</v>
      </c>
      <c r="B43" s="6" t="s">
        <v>11</v>
      </c>
      <c r="C43" s="7">
        <v>43537</v>
      </c>
      <c r="D43" s="7">
        <v>43537</v>
      </c>
      <c r="E43" s="6" t="s">
        <v>154</v>
      </c>
      <c r="F43" s="6" t="s">
        <v>21</v>
      </c>
      <c r="G43" s="6">
        <v>0.5</v>
      </c>
      <c r="H43" s="8">
        <v>151.13</v>
      </c>
      <c r="I43" s="6" t="s">
        <v>7</v>
      </c>
      <c r="J43" s="6" t="s">
        <v>22</v>
      </c>
      <c r="K43" s="6" t="s">
        <v>23</v>
      </c>
      <c r="L43" s="16">
        <f t="shared" si="4"/>
        <v>151.13</v>
      </c>
    </row>
    <row r="44" spans="1:12">
      <c r="A44" s="6" t="s">
        <v>28</v>
      </c>
      <c r="B44" s="6" t="s">
        <v>11</v>
      </c>
      <c r="C44" s="7">
        <v>43539</v>
      </c>
      <c r="D44" s="7">
        <v>43539</v>
      </c>
      <c r="E44" s="6" t="s">
        <v>154</v>
      </c>
      <c r="F44" s="6" t="s">
        <v>21</v>
      </c>
      <c r="G44" s="6">
        <v>0.5</v>
      </c>
      <c r="H44" s="8">
        <v>151.13</v>
      </c>
      <c r="I44" s="6" t="s">
        <v>7</v>
      </c>
      <c r="J44" s="6" t="s">
        <v>22</v>
      </c>
      <c r="K44" s="6" t="s">
        <v>91</v>
      </c>
      <c r="L44" s="16">
        <f t="shared" si="4"/>
        <v>151.13</v>
      </c>
    </row>
    <row r="45" spans="1:12">
      <c r="A45" s="6" t="s">
        <v>28</v>
      </c>
      <c r="B45" s="6" t="s">
        <v>11</v>
      </c>
      <c r="C45" s="7">
        <v>43544</v>
      </c>
      <c r="D45" s="7">
        <v>43544</v>
      </c>
      <c r="E45" s="6" t="s">
        <v>154</v>
      </c>
      <c r="F45" s="6" t="s">
        <v>21</v>
      </c>
      <c r="G45" s="6">
        <v>0.5</v>
      </c>
      <c r="H45" s="8">
        <v>151.13</v>
      </c>
      <c r="I45" s="6" t="s">
        <v>7</v>
      </c>
      <c r="J45" s="6" t="s">
        <v>22</v>
      </c>
      <c r="K45" s="6" t="s">
        <v>23</v>
      </c>
      <c r="L45" s="16">
        <f t="shared" si="4"/>
        <v>151.13</v>
      </c>
    </row>
    <row r="46" spans="1:12">
      <c r="A46" s="6" t="s">
        <v>92</v>
      </c>
      <c r="B46" s="6" t="s">
        <v>25</v>
      </c>
      <c r="C46" s="7">
        <v>43549</v>
      </c>
      <c r="D46" s="7">
        <v>43551</v>
      </c>
      <c r="E46" s="6" t="s">
        <v>152</v>
      </c>
      <c r="F46" s="6" t="s">
        <v>93</v>
      </c>
      <c r="G46" s="6">
        <v>2.5</v>
      </c>
      <c r="H46" s="8">
        <v>1625.89</v>
      </c>
      <c r="I46" s="8">
        <v>399</v>
      </c>
      <c r="J46" s="6" t="s">
        <v>18</v>
      </c>
      <c r="K46" s="6" t="s">
        <v>27</v>
      </c>
      <c r="L46" s="16">
        <f t="shared" ref="L46:L47" si="5">H46+I46</f>
        <v>2024.89</v>
      </c>
    </row>
    <row r="47" spans="1:12">
      <c r="A47" s="6" t="s">
        <v>94</v>
      </c>
      <c r="B47" s="6" t="s">
        <v>59</v>
      </c>
      <c r="C47" s="7">
        <v>43555</v>
      </c>
      <c r="D47" s="7">
        <v>43558</v>
      </c>
      <c r="E47" s="6" t="s">
        <v>152</v>
      </c>
      <c r="F47" s="6" t="s">
        <v>26</v>
      </c>
      <c r="G47" s="6">
        <v>3.5</v>
      </c>
      <c r="H47" s="8">
        <v>2325.89</v>
      </c>
      <c r="I47" s="11">
        <v>1318.54</v>
      </c>
      <c r="J47" s="6" t="s">
        <v>8</v>
      </c>
      <c r="K47" s="6" t="s">
        <v>27</v>
      </c>
      <c r="L47" s="16">
        <f t="shared" si="5"/>
        <v>3644.43</v>
      </c>
    </row>
    <row r="48" spans="1:12">
      <c r="A48" s="1" t="s">
        <v>29</v>
      </c>
      <c r="B48" s="1" t="s">
        <v>11</v>
      </c>
      <c r="C48" s="2">
        <v>43523</v>
      </c>
      <c r="D48" s="2">
        <v>43524</v>
      </c>
      <c r="E48" s="6" t="s">
        <v>153</v>
      </c>
      <c r="F48" s="1" t="s">
        <v>30</v>
      </c>
      <c r="G48" s="1">
        <v>1.5</v>
      </c>
      <c r="H48" s="3">
        <v>494.76</v>
      </c>
      <c r="I48" s="1" t="s">
        <v>7</v>
      </c>
      <c r="J48" s="1" t="s">
        <v>8</v>
      </c>
      <c r="K48" s="1" t="s">
        <v>14</v>
      </c>
      <c r="L48" s="16">
        <f t="shared" ref="L48:L53" si="6">H48</f>
        <v>494.76</v>
      </c>
    </row>
    <row r="49" spans="1:12">
      <c r="A49" s="1" t="s">
        <v>29</v>
      </c>
      <c r="B49" s="1" t="s">
        <v>11</v>
      </c>
      <c r="C49" s="2">
        <v>43535</v>
      </c>
      <c r="D49" s="2">
        <v>43539</v>
      </c>
      <c r="E49" s="6" t="s">
        <v>153</v>
      </c>
      <c r="F49" s="1" t="s">
        <v>30</v>
      </c>
      <c r="G49" s="1">
        <v>4.5</v>
      </c>
      <c r="H49" s="3">
        <v>1525.65</v>
      </c>
      <c r="I49" s="1" t="s">
        <v>7</v>
      </c>
      <c r="J49" s="1" t="s">
        <v>8</v>
      </c>
      <c r="K49" s="1" t="s">
        <v>14</v>
      </c>
      <c r="L49" s="16">
        <f t="shared" si="6"/>
        <v>1525.65</v>
      </c>
    </row>
    <row r="50" spans="1:12">
      <c r="A50" s="6" t="s">
        <v>29</v>
      </c>
      <c r="B50" s="6" t="s">
        <v>11</v>
      </c>
      <c r="C50" s="7">
        <v>43542</v>
      </c>
      <c r="D50" s="7">
        <v>43543</v>
      </c>
      <c r="E50" s="6" t="s">
        <v>153</v>
      </c>
      <c r="F50" s="6" t="s">
        <v>30</v>
      </c>
      <c r="G50" s="6">
        <v>1.5</v>
      </c>
      <c r="H50" s="8">
        <v>494.76</v>
      </c>
      <c r="I50" s="6" t="s">
        <v>7</v>
      </c>
      <c r="J50" s="6" t="s">
        <v>8</v>
      </c>
      <c r="K50" s="6" t="s">
        <v>95</v>
      </c>
      <c r="L50" s="16">
        <f t="shared" si="6"/>
        <v>494.76</v>
      </c>
    </row>
    <row r="51" spans="1:12">
      <c r="A51" s="6" t="s">
        <v>29</v>
      </c>
      <c r="B51" s="6" t="s">
        <v>11</v>
      </c>
      <c r="C51" s="7">
        <v>43549</v>
      </c>
      <c r="D51" s="7">
        <v>43553</v>
      </c>
      <c r="E51" s="6" t="s">
        <v>153</v>
      </c>
      <c r="F51" s="6" t="s">
        <v>30</v>
      </c>
      <c r="G51" s="6">
        <v>4.5</v>
      </c>
      <c r="H51" s="8">
        <v>1525.65</v>
      </c>
      <c r="I51" s="6" t="s">
        <v>7</v>
      </c>
      <c r="J51" s="6" t="s">
        <v>8</v>
      </c>
      <c r="K51" s="6" t="s">
        <v>95</v>
      </c>
      <c r="L51" s="16">
        <f t="shared" si="6"/>
        <v>1525.65</v>
      </c>
    </row>
    <row r="52" spans="1:12">
      <c r="A52" s="6" t="s">
        <v>29</v>
      </c>
      <c r="B52" s="6" t="s">
        <v>11</v>
      </c>
      <c r="C52" s="7">
        <v>43563</v>
      </c>
      <c r="D52" s="7">
        <v>43564</v>
      </c>
      <c r="E52" s="6" t="s">
        <v>153</v>
      </c>
      <c r="F52" s="6" t="s">
        <v>63</v>
      </c>
      <c r="G52" s="6">
        <v>1.5</v>
      </c>
      <c r="H52" s="8">
        <v>494.76</v>
      </c>
      <c r="I52" s="6" t="s">
        <v>7</v>
      </c>
      <c r="J52" s="6" t="s">
        <v>8</v>
      </c>
      <c r="K52" s="6" t="s">
        <v>96</v>
      </c>
      <c r="L52" s="16">
        <f t="shared" si="6"/>
        <v>494.76</v>
      </c>
    </row>
    <row r="53" spans="1:12">
      <c r="A53" s="6" t="s">
        <v>29</v>
      </c>
      <c r="B53" s="6" t="s">
        <v>11</v>
      </c>
      <c r="C53" s="7">
        <v>43577</v>
      </c>
      <c r="D53" s="7">
        <v>43581</v>
      </c>
      <c r="E53" s="6" t="s">
        <v>153</v>
      </c>
      <c r="F53" s="6" t="s">
        <v>63</v>
      </c>
      <c r="G53" s="6">
        <v>4.5</v>
      </c>
      <c r="H53" s="8">
        <v>1525.65</v>
      </c>
      <c r="I53" s="6" t="s">
        <v>7</v>
      </c>
      <c r="J53" s="6" t="s">
        <v>8</v>
      </c>
      <c r="K53" s="6" t="s">
        <v>96</v>
      </c>
      <c r="L53" s="16">
        <f t="shared" si="6"/>
        <v>1525.65</v>
      </c>
    </row>
    <row r="54" spans="1:12">
      <c r="A54" s="1" t="s">
        <v>31</v>
      </c>
      <c r="B54" s="1" t="s">
        <v>20</v>
      </c>
      <c r="C54" s="2">
        <v>43514</v>
      </c>
      <c r="D54" s="2">
        <v>43514</v>
      </c>
      <c r="E54" s="6" t="s">
        <v>154</v>
      </c>
      <c r="F54" s="1" t="s">
        <v>21</v>
      </c>
      <c r="G54" s="1">
        <v>0.5</v>
      </c>
      <c r="H54" s="3">
        <v>151.13</v>
      </c>
      <c r="I54" s="1" t="s">
        <v>7</v>
      </c>
      <c r="J54" s="1" t="s">
        <v>32</v>
      </c>
      <c r="K54" s="1" t="s">
        <v>33</v>
      </c>
      <c r="L54" s="16">
        <f>H54</f>
        <v>151.13</v>
      </c>
    </row>
    <row r="55" spans="1:12">
      <c r="A55" s="6" t="s">
        <v>97</v>
      </c>
      <c r="B55" s="6" t="s">
        <v>25</v>
      </c>
      <c r="C55" s="7">
        <v>43559</v>
      </c>
      <c r="D55" s="7">
        <v>43560</v>
      </c>
      <c r="E55" s="6" t="s">
        <v>153</v>
      </c>
      <c r="F55" s="6" t="s">
        <v>63</v>
      </c>
      <c r="G55" s="6">
        <v>1.5</v>
      </c>
      <c r="H55" s="8">
        <v>914.76</v>
      </c>
      <c r="I55" s="6" t="s">
        <v>7</v>
      </c>
      <c r="J55" s="6" t="s">
        <v>32</v>
      </c>
      <c r="K55" s="6" t="s">
        <v>40</v>
      </c>
      <c r="L55" s="16">
        <f t="shared" ref="L55:L58" si="7">H55</f>
        <v>914.76</v>
      </c>
    </row>
    <row r="56" spans="1:12">
      <c r="A56" s="6" t="s">
        <v>98</v>
      </c>
      <c r="B56" s="6" t="s">
        <v>20</v>
      </c>
      <c r="C56" s="7">
        <v>43542</v>
      </c>
      <c r="D56" s="7">
        <v>43542</v>
      </c>
      <c r="E56" s="6" t="s">
        <v>153</v>
      </c>
      <c r="F56" s="6" t="s">
        <v>26</v>
      </c>
      <c r="G56" s="6">
        <v>0.5</v>
      </c>
      <c r="H56" s="8">
        <v>151.13</v>
      </c>
      <c r="I56" s="6" t="s">
        <v>7</v>
      </c>
      <c r="J56" s="6" t="s">
        <v>8</v>
      </c>
      <c r="K56" s="6" t="s">
        <v>18</v>
      </c>
      <c r="L56" s="16">
        <f t="shared" si="7"/>
        <v>151.13</v>
      </c>
    </row>
    <row r="57" spans="1:12">
      <c r="A57" s="6" t="s">
        <v>99</v>
      </c>
      <c r="B57" s="6" t="s">
        <v>11</v>
      </c>
      <c r="C57" s="7">
        <v>43544</v>
      </c>
      <c r="D57" s="7">
        <v>43544</v>
      </c>
      <c r="E57" s="6" t="s">
        <v>153</v>
      </c>
      <c r="F57" s="6" t="s">
        <v>21</v>
      </c>
      <c r="G57" s="6">
        <v>0.5</v>
      </c>
      <c r="H57" s="8">
        <v>151.13</v>
      </c>
      <c r="I57" s="6" t="s">
        <v>7</v>
      </c>
      <c r="J57" s="6" t="s">
        <v>8</v>
      </c>
      <c r="K57" s="6" t="s">
        <v>73</v>
      </c>
      <c r="L57" s="16">
        <f t="shared" si="7"/>
        <v>151.13</v>
      </c>
    </row>
    <row r="58" spans="1:12">
      <c r="A58" s="6" t="s">
        <v>99</v>
      </c>
      <c r="B58" s="6" t="s">
        <v>11</v>
      </c>
      <c r="C58" s="7">
        <v>43545</v>
      </c>
      <c r="D58" s="7">
        <v>43545</v>
      </c>
      <c r="E58" s="6" t="s">
        <v>153</v>
      </c>
      <c r="F58" s="6" t="s">
        <v>21</v>
      </c>
      <c r="G58" s="6">
        <v>0.5</v>
      </c>
      <c r="H58" s="8">
        <v>151.13</v>
      </c>
      <c r="I58" s="6" t="s">
        <v>7</v>
      </c>
      <c r="J58" s="6" t="s">
        <v>8</v>
      </c>
      <c r="K58" s="6" t="s">
        <v>73</v>
      </c>
      <c r="L58" s="16">
        <f t="shared" si="7"/>
        <v>151.13</v>
      </c>
    </row>
    <row r="59" spans="1:12">
      <c r="A59" s="6" t="s">
        <v>100</v>
      </c>
      <c r="B59" s="6" t="s">
        <v>25</v>
      </c>
      <c r="C59" s="7">
        <v>43549</v>
      </c>
      <c r="D59" s="7">
        <v>43549</v>
      </c>
      <c r="E59" s="6" t="s">
        <v>152</v>
      </c>
      <c r="F59" s="6" t="s">
        <v>26</v>
      </c>
      <c r="G59" s="6">
        <v>0.5</v>
      </c>
      <c r="H59" s="8">
        <v>308.63</v>
      </c>
      <c r="I59" s="6">
        <v>1624.27</v>
      </c>
      <c r="J59" s="6" t="s">
        <v>8</v>
      </c>
      <c r="K59" s="6" t="s">
        <v>27</v>
      </c>
      <c r="L59" s="16">
        <f>H59+I59</f>
        <v>1932.9</v>
      </c>
    </row>
    <row r="60" spans="1:12">
      <c r="A60" s="1" t="s">
        <v>34</v>
      </c>
      <c r="B60" s="1" t="s">
        <v>11</v>
      </c>
      <c r="C60" s="2">
        <v>43535</v>
      </c>
      <c r="D60" s="2">
        <v>43539</v>
      </c>
      <c r="E60" s="6" t="s">
        <v>153</v>
      </c>
      <c r="F60" s="1" t="s">
        <v>12</v>
      </c>
      <c r="G60" s="1">
        <v>4.5</v>
      </c>
      <c r="H60" s="3">
        <v>1525.65</v>
      </c>
      <c r="I60" s="1" t="s">
        <v>7</v>
      </c>
      <c r="J60" s="1" t="s">
        <v>8</v>
      </c>
      <c r="K60" s="1" t="s">
        <v>35</v>
      </c>
      <c r="L60" s="16">
        <f t="shared" ref="L60:L64" si="8">H60</f>
        <v>1525.65</v>
      </c>
    </row>
    <row r="61" spans="1:12">
      <c r="A61" s="6" t="s">
        <v>34</v>
      </c>
      <c r="B61" s="6" t="s">
        <v>11</v>
      </c>
      <c r="C61" s="7">
        <v>43542</v>
      </c>
      <c r="D61" s="7">
        <v>43546</v>
      </c>
      <c r="E61" s="6" t="s">
        <v>153</v>
      </c>
      <c r="F61" s="6" t="s">
        <v>12</v>
      </c>
      <c r="G61" s="6">
        <v>4.5</v>
      </c>
      <c r="H61" s="8">
        <v>1525.65</v>
      </c>
      <c r="I61" s="6" t="s">
        <v>7</v>
      </c>
      <c r="J61" s="6" t="s">
        <v>8</v>
      </c>
      <c r="K61" s="6" t="s">
        <v>101</v>
      </c>
      <c r="L61" s="16">
        <f t="shared" si="8"/>
        <v>1525.65</v>
      </c>
    </row>
    <row r="62" spans="1:12">
      <c r="A62" s="1" t="s">
        <v>36</v>
      </c>
      <c r="B62" s="1" t="s">
        <v>37</v>
      </c>
      <c r="C62" s="2">
        <v>43535</v>
      </c>
      <c r="D62" s="2">
        <v>43539</v>
      </c>
      <c r="E62" s="6" t="s">
        <v>153</v>
      </c>
      <c r="F62" s="1" t="s">
        <v>12</v>
      </c>
      <c r="G62" s="1">
        <v>4.5</v>
      </c>
      <c r="H62" s="3">
        <v>1525.65</v>
      </c>
      <c r="I62" s="1" t="s">
        <v>7</v>
      </c>
      <c r="J62" s="1" t="s">
        <v>8</v>
      </c>
      <c r="K62" s="1" t="s">
        <v>35</v>
      </c>
      <c r="L62" s="16">
        <f t="shared" si="8"/>
        <v>1525.65</v>
      </c>
    </row>
    <row r="63" spans="1:12">
      <c r="A63" s="6" t="s">
        <v>36</v>
      </c>
      <c r="B63" s="6" t="s">
        <v>37</v>
      </c>
      <c r="C63" s="7">
        <v>43542</v>
      </c>
      <c r="D63" s="7">
        <v>43544</v>
      </c>
      <c r="E63" s="6" t="s">
        <v>153</v>
      </c>
      <c r="F63" s="6" t="s">
        <v>12</v>
      </c>
      <c r="G63" s="6">
        <v>2.5</v>
      </c>
      <c r="H63" s="8">
        <v>838.39</v>
      </c>
      <c r="I63" s="6" t="s">
        <v>7</v>
      </c>
      <c r="J63" s="6" t="s">
        <v>8</v>
      </c>
      <c r="K63" s="6" t="s">
        <v>35</v>
      </c>
      <c r="L63" s="16">
        <f t="shared" si="8"/>
        <v>838.39</v>
      </c>
    </row>
    <row r="64" spans="1:12">
      <c r="A64" s="6" t="s">
        <v>36</v>
      </c>
      <c r="B64" s="6" t="s">
        <v>37</v>
      </c>
      <c r="C64" s="7">
        <v>43545</v>
      </c>
      <c r="D64" s="7">
        <v>43546</v>
      </c>
      <c r="E64" s="6" t="s">
        <v>153</v>
      </c>
      <c r="F64" s="6" t="s">
        <v>12</v>
      </c>
      <c r="G64" s="6">
        <v>2</v>
      </c>
      <c r="H64" s="8">
        <v>687.26</v>
      </c>
      <c r="I64" s="6" t="s">
        <v>7</v>
      </c>
      <c r="J64" s="6" t="s">
        <v>8</v>
      </c>
      <c r="K64" s="6" t="s">
        <v>102</v>
      </c>
      <c r="L64" s="16">
        <f t="shared" si="8"/>
        <v>687.26</v>
      </c>
    </row>
    <row r="65" spans="1:12">
      <c r="A65" s="6" t="s">
        <v>103</v>
      </c>
      <c r="B65" s="6" t="s">
        <v>11</v>
      </c>
      <c r="C65" s="7">
        <v>43553</v>
      </c>
      <c r="D65" s="7">
        <v>43554</v>
      </c>
      <c r="E65" s="6" t="s">
        <v>154</v>
      </c>
      <c r="F65" s="6" t="s">
        <v>46</v>
      </c>
      <c r="G65" s="6">
        <v>1.5</v>
      </c>
      <c r="H65" s="8">
        <v>536.13</v>
      </c>
      <c r="I65" s="6" t="s">
        <v>7</v>
      </c>
      <c r="J65" s="6" t="s">
        <v>104</v>
      </c>
      <c r="K65" s="6" t="s">
        <v>8</v>
      </c>
      <c r="L65" s="16">
        <f>H65</f>
        <v>536.13</v>
      </c>
    </row>
    <row r="66" spans="1:12">
      <c r="A66" s="6" t="s">
        <v>105</v>
      </c>
      <c r="B66" s="6" t="s">
        <v>11</v>
      </c>
      <c r="C66" s="7">
        <v>43542</v>
      </c>
      <c r="D66" s="7">
        <v>43544</v>
      </c>
      <c r="E66" s="6" t="s">
        <v>153</v>
      </c>
      <c r="F66" s="6" t="s">
        <v>30</v>
      </c>
      <c r="G66" s="6">
        <v>2.5</v>
      </c>
      <c r="H66" s="8">
        <v>838.39</v>
      </c>
      <c r="I66" s="6" t="s">
        <v>7</v>
      </c>
      <c r="J66" s="6" t="s">
        <v>8</v>
      </c>
      <c r="K66" s="6" t="s">
        <v>18</v>
      </c>
      <c r="L66" s="16">
        <f t="shared" ref="L66:L68" si="9">H66</f>
        <v>838.39</v>
      </c>
    </row>
    <row r="67" spans="1:12">
      <c r="A67" s="6" t="s">
        <v>106</v>
      </c>
      <c r="B67" s="6" t="s">
        <v>20</v>
      </c>
      <c r="C67" s="7">
        <v>43542</v>
      </c>
      <c r="D67" s="7">
        <v>43543</v>
      </c>
      <c r="E67" s="6" t="s">
        <v>153</v>
      </c>
      <c r="F67" s="6" t="s">
        <v>107</v>
      </c>
      <c r="G67" s="6">
        <v>1.5</v>
      </c>
      <c r="H67" s="8">
        <v>494.76</v>
      </c>
      <c r="I67" s="6" t="s">
        <v>7</v>
      </c>
      <c r="J67" s="6" t="s">
        <v>8</v>
      </c>
      <c r="K67" s="6" t="s">
        <v>108</v>
      </c>
      <c r="L67" s="16">
        <f t="shared" si="9"/>
        <v>494.76</v>
      </c>
    </row>
    <row r="68" spans="1:12">
      <c r="A68" s="6" t="s">
        <v>106</v>
      </c>
      <c r="B68" s="6" t="s">
        <v>20</v>
      </c>
      <c r="C68" s="7">
        <v>43544</v>
      </c>
      <c r="D68" s="7">
        <v>43544</v>
      </c>
      <c r="E68" s="6" t="s">
        <v>153</v>
      </c>
      <c r="F68" s="6" t="s">
        <v>107</v>
      </c>
      <c r="G68" s="6">
        <v>0.5</v>
      </c>
      <c r="H68" s="8">
        <v>151.13</v>
      </c>
      <c r="I68" s="6" t="s">
        <v>7</v>
      </c>
      <c r="J68" s="6" t="s">
        <v>8</v>
      </c>
      <c r="K68" s="6" t="s">
        <v>109</v>
      </c>
      <c r="L68" s="16">
        <f t="shared" si="9"/>
        <v>151.13</v>
      </c>
    </row>
    <row r="69" spans="1:12">
      <c r="A69" s="6" t="s">
        <v>110</v>
      </c>
      <c r="B69" s="6" t="s">
        <v>20</v>
      </c>
      <c r="C69" s="7">
        <v>43551</v>
      </c>
      <c r="D69" s="7">
        <v>43552</v>
      </c>
      <c r="E69" s="6" t="s">
        <v>152</v>
      </c>
      <c r="F69" s="6" t="s">
        <v>26</v>
      </c>
      <c r="G69" s="6">
        <v>1.5</v>
      </c>
      <c r="H69" s="8">
        <v>547.26</v>
      </c>
      <c r="I69" s="6">
        <v>1038.07</v>
      </c>
      <c r="J69" s="6" t="s">
        <v>8</v>
      </c>
      <c r="K69" s="6" t="s">
        <v>27</v>
      </c>
      <c r="L69" s="16">
        <f>H69+I69</f>
        <v>1585.33</v>
      </c>
    </row>
    <row r="70" spans="1:12">
      <c r="A70" s="6" t="s">
        <v>111</v>
      </c>
      <c r="B70" s="6" t="s">
        <v>25</v>
      </c>
      <c r="C70" s="7">
        <v>43560</v>
      </c>
      <c r="D70" s="7">
        <v>43560</v>
      </c>
      <c r="E70" s="6" t="s">
        <v>153</v>
      </c>
      <c r="F70" s="6" t="s">
        <v>63</v>
      </c>
      <c r="G70" s="6">
        <v>0.5</v>
      </c>
      <c r="H70" s="8">
        <v>291.13</v>
      </c>
      <c r="I70" s="6" t="s">
        <v>7</v>
      </c>
      <c r="J70" s="6" t="s">
        <v>8</v>
      </c>
      <c r="K70" s="6" t="s">
        <v>40</v>
      </c>
      <c r="L70" s="16">
        <f>H70</f>
        <v>291.13</v>
      </c>
    </row>
    <row r="71" spans="1:12">
      <c r="A71" s="6" t="s">
        <v>112</v>
      </c>
      <c r="B71" s="6" t="s">
        <v>20</v>
      </c>
      <c r="C71" s="7">
        <v>43503</v>
      </c>
      <c r="D71" s="7">
        <v>43503</v>
      </c>
      <c r="E71" s="6" t="s">
        <v>154</v>
      </c>
      <c r="F71" s="6" t="s">
        <v>46</v>
      </c>
      <c r="G71" s="6">
        <v>0.5</v>
      </c>
      <c r="H71" s="8">
        <v>151.13</v>
      </c>
      <c r="I71" s="6" t="s">
        <v>7</v>
      </c>
      <c r="J71" s="6" t="s">
        <v>113</v>
      </c>
      <c r="K71" s="6" t="s">
        <v>114</v>
      </c>
      <c r="L71" s="16">
        <f t="shared" ref="L71:L76" si="10">H71</f>
        <v>151.13</v>
      </c>
    </row>
    <row r="72" spans="1:12">
      <c r="A72" s="6" t="s">
        <v>112</v>
      </c>
      <c r="B72" s="6" t="s">
        <v>20</v>
      </c>
      <c r="C72" s="7">
        <v>43510</v>
      </c>
      <c r="D72" s="7">
        <v>43510</v>
      </c>
      <c r="E72" s="6" t="s">
        <v>154</v>
      </c>
      <c r="F72" s="6" t="s">
        <v>46</v>
      </c>
      <c r="G72" s="6">
        <v>0.5</v>
      </c>
      <c r="H72" s="8">
        <v>151.13</v>
      </c>
      <c r="I72" s="6" t="s">
        <v>7</v>
      </c>
      <c r="J72" s="6" t="s">
        <v>113</v>
      </c>
      <c r="K72" s="6" t="s">
        <v>114</v>
      </c>
      <c r="L72" s="16">
        <f t="shared" si="10"/>
        <v>151.13</v>
      </c>
    </row>
    <row r="73" spans="1:12">
      <c r="A73" s="6" t="s">
        <v>112</v>
      </c>
      <c r="B73" s="6" t="s">
        <v>20</v>
      </c>
      <c r="C73" s="7">
        <v>43517</v>
      </c>
      <c r="D73" s="7">
        <v>43517</v>
      </c>
      <c r="E73" s="6" t="s">
        <v>154</v>
      </c>
      <c r="F73" s="6" t="s">
        <v>46</v>
      </c>
      <c r="G73" s="6">
        <v>0.5</v>
      </c>
      <c r="H73" s="8">
        <v>151.13</v>
      </c>
      <c r="I73" s="6" t="s">
        <v>7</v>
      </c>
      <c r="J73" s="6" t="s">
        <v>113</v>
      </c>
      <c r="K73" s="6" t="s">
        <v>114</v>
      </c>
      <c r="L73" s="16">
        <f t="shared" si="10"/>
        <v>151.13</v>
      </c>
    </row>
    <row r="74" spans="1:12">
      <c r="A74" s="6" t="s">
        <v>112</v>
      </c>
      <c r="B74" s="6" t="s">
        <v>20</v>
      </c>
      <c r="C74" s="7">
        <v>43524</v>
      </c>
      <c r="D74" s="7">
        <v>43524</v>
      </c>
      <c r="E74" s="6" t="s">
        <v>154</v>
      </c>
      <c r="F74" s="6" t="s">
        <v>46</v>
      </c>
      <c r="G74" s="6">
        <v>0.5</v>
      </c>
      <c r="H74" s="8">
        <v>151.13</v>
      </c>
      <c r="I74" s="6" t="s">
        <v>7</v>
      </c>
      <c r="J74" s="6" t="s">
        <v>113</v>
      </c>
      <c r="K74" s="6" t="s">
        <v>114</v>
      </c>
      <c r="L74" s="16">
        <f t="shared" si="10"/>
        <v>151.13</v>
      </c>
    </row>
    <row r="75" spans="1:12">
      <c r="A75" s="6" t="s">
        <v>112</v>
      </c>
      <c r="B75" s="6" t="s">
        <v>20</v>
      </c>
      <c r="C75" s="7">
        <v>43525</v>
      </c>
      <c r="D75" s="7">
        <v>43525</v>
      </c>
      <c r="E75" s="6" t="s">
        <v>154</v>
      </c>
      <c r="F75" s="6" t="s">
        <v>46</v>
      </c>
      <c r="G75" s="6">
        <v>0.5</v>
      </c>
      <c r="H75" s="8">
        <v>151.13</v>
      </c>
      <c r="I75" s="6" t="s">
        <v>7</v>
      </c>
      <c r="J75" s="6" t="s">
        <v>113</v>
      </c>
      <c r="K75" s="6" t="s">
        <v>114</v>
      </c>
      <c r="L75" s="16">
        <f t="shared" si="10"/>
        <v>151.13</v>
      </c>
    </row>
    <row r="76" spans="1:12">
      <c r="A76" s="6" t="s">
        <v>112</v>
      </c>
      <c r="B76" s="6" t="s">
        <v>20</v>
      </c>
      <c r="C76" s="7">
        <v>43532</v>
      </c>
      <c r="D76" s="7">
        <v>43532</v>
      </c>
      <c r="E76" s="6" t="s">
        <v>154</v>
      </c>
      <c r="F76" s="6" t="s">
        <v>46</v>
      </c>
      <c r="G76" s="6">
        <v>0.5</v>
      </c>
      <c r="H76" s="8">
        <v>151.13</v>
      </c>
      <c r="I76" s="6" t="s">
        <v>7</v>
      </c>
      <c r="J76" s="6" t="s">
        <v>113</v>
      </c>
      <c r="K76" s="6" t="s">
        <v>114</v>
      </c>
      <c r="L76" s="16">
        <f t="shared" si="10"/>
        <v>151.13</v>
      </c>
    </row>
    <row r="77" spans="1:12">
      <c r="A77" s="1" t="s">
        <v>38</v>
      </c>
      <c r="B77" s="1" t="s">
        <v>11</v>
      </c>
      <c r="C77" s="2">
        <v>43524</v>
      </c>
      <c r="D77" s="2">
        <v>43525</v>
      </c>
      <c r="E77" s="6" t="s">
        <v>153</v>
      </c>
      <c r="F77" s="1" t="s">
        <v>39</v>
      </c>
      <c r="G77" s="1">
        <v>1.5</v>
      </c>
      <c r="H77" s="3">
        <v>494.76</v>
      </c>
      <c r="I77" s="1" t="s">
        <v>7</v>
      </c>
      <c r="J77" s="1" t="s">
        <v>8</v>
      </c>
      <c r="K77" s="1" t="s">
        <v>40</v>
      </c>
      <c r="L77" s="16">
        <f t="shared" ref="L77:L86" si="11">H77</f>
        <v>494.76</v>
      </c>
    </row>
    <row r="78" spans="1:12">
      <c r="A78" s="1" t="s">
        <v>38</v>
      </c>
      <c r="B78" s="1" t="s">
        <v>11</v>
      </c>
      <c r="C78" s="2">
        <v>43535</v>
      </c>
      <c r="D78" s="2">
        <v>43536</v>
      </c>
      <c r="E78" s="6" t="s">
        <v>153</v>
      </c>
      <c r="F78" s="1" t="s">
        <v>39</v>
      </c>
      <c r="G78" s="1">
        <v>1.5</v>
      </c>
      <c r="H78" s="3">
        <v>494.76</v>
      </c>
      <c r="I78" s="1" t="s">
        <v>7</v>
      </c>
      <c r="J78" s="1" t="s">
        <v>8</v>
      </c>
      <c r="K78" s="1" t="s">
        <v>40</v>
      </c>
      <c r="L78" s="16">
        <f t="shared" si="11"/>
        <v>494.76</v>
      </c>
    </row>
    <row r="79" spans="1:12">
      <c r="A79" s="6" t="s">
        <v>38</v>
      </c>
      <c r="B79" s="6" t="s">
        <v>11</v>
      </c>
      <c r="C79" s="7">
        <v>43538</v>
      </c>
      <c r="D79" s="7">
        <v>43539</v>
      </c>
      <c r="E79" s="6" t="s">
        <v>153</v>
      </c>
      <c r="F79" s="6" t="s">
        <v>39</v>
      </c>
      <c r="G79" s="6">
        <v>1.5</v>
      </c>
      <c r="H79" s="8">
        <v>494.76</v>
      </c>
      <c r="I79" s="6" t="s">
        <v>7</v>
      </c>
      <c r="J79" s="6" t="s">
        <v>8</v>
      </c>
      <c r="K79" s="6" t="s">
        <v>40</v>
      </c>
      <c r="L79" s="16">
        <f t="shared" si="11"/>
        <v>494.76</v>
      </c>
    </row>
    <row r="80" spans="1:12">
      <c r="A80" s="6" t="s">
        <v>38</v>
      </c>
      <c r="B80" s="6" t="s">
        <v>11</v>
      </c>
      <c r="C80" s="7">
        <v>43543</v>
      </c>
      <c r="D80" s="7">
        <v>43544</v>
      </c>
      <c r="E80" s="6" t="s">
        <v>153</v>
      </c>
      <c r="F80" s="6" t="s">
        <v>39</v>
      </c>
      <c r="G80" s="6">
        <v>1.5</v>
      </c>
      <c r="H80" s="8">
        <v>494.76</v>
      </c>
      <c r="I80" s="6" t="s">
        <v>7</v>
      </c>
      <c r="J80" s="6" t="s">
        <v>8</v>
      </c>
      <c r="K80" s="6" t="s">
        <v>40</v>
      </c>
      <c r="L80" s="16">
        <f t="shared" si="11"/>
        <v>494.76</v>
      </c>
    </row>
    <row r="81" spans="1:12">
      <c r="A81" s="6" t="s">
        <v>38</v>
      </c>
      <c r="B81" s="6" t="s">
        <v>11</v>
      </c>
      <c r="C81" s="7">
        <v>43545</v>
      </c>
      <c r="D81" s="7">
        <v>43546</v>
      </c>
      <c r="E81" s="6" t="s">
        <v>153</v>
      </c>
      <c r="F81" s="6" t="s">
        <v>39</v>
      </c>
      <c r="G81" s="6">
        <v>1.5</v>
      </c>
      <c r="H81" s="8">
        <v>494.76</v>
      </c>
      <c r="I81" s="6" t="s">
        <v>7</v>
      </c>
      <c r="J81" s="6" t="s">
        <v>8</v>
      </c>
      <c r="K81" s="6" t="s">
        <v>40</v>
      </c>
      <c r="L81" s="16">
        <f t="shared" si="11"/>
        <v>494.76</v>
      </c>
    </row>
    <row r="82" spans="1:12">
      <c r="A82" s="6" t="s">
        <v>115</v>
      </c>
      <c r="B82" s="6" t="s">
        <v>11</v>
      </c>
      <c r="C82" s="7">
        <v>43544</v>
      </c>
      <c r="D82" s="7">
        <v>43544</v>
      </c>
      <c r="E82" s="6" t="s">
        <v>153</v>
      </c>
      <c r="F82" s="6" t="s">
        <v>21</v>
      </c>
      <c r="G82" s="6">
        <v>0.5</v>
      </c>
      <c r="H82" s="8">
        <v>151.13</v>
      </c>
      <c r="I82" s="6" t="s">
        <v>7</v>
      </c>
      <c r="J82" s="6" t="s">
        <v>8</v>
      </c>
      <c r="K82" s="6" t="s">
        <v>73</v>
      </c>
      <c r="L82" s="16">
        <f t="shared" si="11"/>
        <v>151.13</v>
      </c>
    </row>
    <row r="83" spans="1:12">
      <c r="A83" s="6" t="s">
        <v>115</v>
      </c>
      <c r="B83" s="6" t="s">
        <v>11</v>
      </c>
      <c r="C83" s="7">
        <v>43545</v>
      </c>
      <c r="D83" s="7">
        <v>43545</v>
      </c>
      <c r="E83" s="6" t="s">
        <v>153</v>
      </c>
      <c r="F83" s="6" t="s">
        <v>21</v>
      </c>
      <c r="G83" s="6">
        <v>0.5</v>
      </c>
      <c r="H83" s="8">
        <v>151.13</v>
      </c>
      <c r="I83" s="6" t="s">
        <v>7</v>
      </c>
      <c r="J83" s="6" t="s">
        <v>8</v>
      </c>
      <c r="K83" s="6" t="s">
        <v>73</v>
      </c>
      <c r="L83" s="16">
        <f t="shared" si="11"/>
        <v>151.13</v>
      </c>
    </row>
    <row r="84" spans="1:12">
      <c r="A84" s="6" t="s">
        <v>115</v>
      </c>
      <c r="B84" s="6" t="s">
        <v>11</v>
      </c>
      <c r="C84" s="7">
        <v>43549</v>
      </c>
      <c r="D84" s="7">
        <v>43552</v>
      </c>
      <c r="E84" s="6" t="s">
        <v>153</v>
      </c>
      <c r="F84" s="6" t="s">
        <v>6</v>
      </c>
      <c r="G84" s="6">
        <v>4</v>
      </c>
      <c r="H84" s="8">
        <v>1962.52</v>
      </c>
      <c r="I84" s="6" t="s">
        <v>7</v>
      </c>
      <c r="J84" s="6" t="s">
        <v>8</v>
      </c>
      <c r="K84" s="6" t="s">
        <v>40</v>
      </c>
      <c r="L84" s="16">
        <f t="shared" si="11"/>
        <v>1962.52</v>
      </c>
    </row>
    <row r="85" spans="1:12">
      <c r="A85" s="6" t="s">
        <v>115</v>
      </c>
      <c r="B85" s="6" t="s">
        <v>11</v>
      </c>
      <c r="C85" s="7">
        <v>43553</v>
      </c>
      <c r="D85" s="7">
        <v>43553</v>
      </c>
      <c r="E85" s="6" t="s">
        <v>153</v>
      </c>
      <c r="F85" s="6" t="s">
        <v>6</v>
      </c>
      <c r="G85" s="6">
        <v>0.5</v>
      </c>
      <c r="H85" s="8">
        <v>151.13</v>
      </c>
      <c r="I85" s="6" t="s">
        <v>7</v>
      </c>
      <c r="J85" s="6" t="s">
        <v>8</v>
      </c>
      <c r="K85" s="6" t="s">
        <v>40</v>
      </c>
      <c r="L85" s="16">
        <f t="shared" si="11"/>
        <v>151.13</v>
      </c>
    </row>
    <row r="86" spans="1:12">
      <c r="A86" s="1" t="s">
        <v>41</v>
      </c>
      <c r="B86" s="1" t="s">
        <v>25</v>
      </c>
      <c r="C86" s="2">
        <v>43543</v>
      </c>
      <c r="D86" s="2">
        <v>43545</v>
      </c>
      <c r="E86" s="6" t="s">
        <v>153</v>
      </c>
      <c r="F86" s="1" t="s">
        <v>6</v>
      </c>
      <c r="G86" s="1">
        <v>2.5</v>
      </c>
      <c r="H86" s="3">
        <v>1538.39</v>
      </c>
      <c r="I86" s="1" t="s">
        <v>7</v>
      </c>
      <c r="J86" s="1" t="s">
        <v>8</v>
      </c>
      <c r="K86" s="1" t="s">
        <v>42</v>
      </c>
      <c r="L86" s="16">
        <f t="shared" si="11"/>
        <v>1538.39</v>
      </c>
    </row>
    <row r="87" spans="1:12">
      <c r="A87" s="6" t="s">
        <v>41</v>
      </c>
      <c r="B87" s="6" t="s">
        <v>25</v>
      </c>
      <c r="C87" s="7">
        <v>43549</v>
      </c>
      <c r="D87" s="7">
        <v>43551</v>
      </c>
      <c r="E87" s="6" t="s">
        <v>152</v>
      </c>
      <c r="F87" s="6" t="s">
        <v>93</v>
      </c>
      <c r="G87" s="6">
        <v>2.5</v>
      </c>
      <c r="H87" s="8">
        <v>1625.89</v>
      </c>
      <c r="I87" s="6">
        <v>997.29</v>
      </c>
      <c r="J87" s="6" t="s">
        <v>8</v>
      </c>
      <c r="K87" s="6" t="s">
        <v>27</v>
      </c>
      <c r="L87" s="16">
        <f>H87+I87</f>
        <v>2623.1800000000003</v>
      </c>
    </row>
    <row r="88" spans="1:12">
      <c r="A88" s="1" t="s">
        <v>43</v>
      </c>
      <c r="B88" s="1" t="s">
        <v>20</v>
      </c>
      <c r="C88" s="2">
        <v>43521</v>
      </c>
      <c r="D88" s="2">
        <v>43521</v>
      </c>
      <c r="E88" s="6" t="s">
        <v>154</v>
      </c>
      <c r="F88" s="1" t="s">
        <v>21</v>
      </c>
      <c r="G88" s="1">
        <v>0.5</v>
      </c>
      <c r="H88" s="3">
        <v>151.13</v>
      </c>
      <c r="I88" s="1" t="s">
        <v>7</v>
      </c>
      <c r="J88" s="1" t="s">
        <v>40</v>
      </c>
      <c r="K88" s="1" t="s">
        <v>44</v>
      </c>
      <c r="L88" s="16">
        <f t="shared" ref="L88:L89" si="12">H88</f>
        <v>151.13</v>
      </c>
    </row>
    <row r="89" spans="1:12">
      <c r="A89" s="6" t="s">
        <v>116</v>
      </c>
      <c r="B89" s="6" t="s">
        <v>11</v>
      </c>
      <c r="C89" s="7">
        <v>43559</v>
      </c>
      <c r="D89" s="7">
        <v>43559</v>
      </c>
      <c r="E89" s="6" t="s">
        <v>154</v>
      </c>
      <c r="F89" s="6" t="s">
        <v>63</v>
      </c>
      <c r="G89" s="6">
        <v>0.5</v>
      </c>
      <c r="H89" s="8">
        <v>151.13</v>
      </c>
      <c r="I89" s="6" t="s">
        <v>7</v>
      </c>
      <c r="J89" s="6" t="s">
        <v>95</v>
      </c>
      <c r="K89" s="6" t="s">
        <v>8</v>
      </c>
      <c r="L89" s="16">
        <f t="shared" si="12"/>
        <v>151.13</v>
      </c>
    </row>
    <row r="90" spans="1:12">
      <c r="A90" s="1" t="s">
        <v>45</v>
      </c>
      <c r="B90" s="1" t="s">
        <v>20</v>
      </c>
      <c r="C90" s="2">
        <v>43514</v>
      </c>
      <c r="D90" s="2">
        <v>43518</v>
      </c>
      <c r="E90" s="6" t="s">
        <v>153</v>
      </c>
      <c r="F90" s="1" t="s">
        <v>46</v>
      </c>
      <c r="G90" s="1">
        <v>4.5</v>
      </c>
      <c r="H90" s="3">
        <v>1525.65</v>
      </c>
      <c r="I90" s="1" t="s">
        <v>7</v>
      </c>
      <c r="J90" s="1" t="s">
        <v>8</v>
      </c>
      <c r="K90" s="1" t="s">
        <v>47</v>
      </c>
      <c r="L90" s="16">
        <f>H90</f>
        <v>1525.65</v>
      </c>
    </row>
    <row r="91" spans="1:12">
      <c r="A91" s="6" t="s">
        <v>117</v>
      </c>
      <c r="B91" s="6" t="s">
        <v>25</v>
      </c>
      <c r="C91" s="7">
        <v>43549</v>
      </c>
      <c r="D91" s="7">
        <v>43550</v>
      </c>
      <c r="E91" s="6" t="s">
        <v>152</v>
      </c>
      <c r="F91" s="6" t="s">
        <v>26</v>
      </c>
      <c r="G91" s="6">
        <v>1.5</v>
      </c>
      <c r="H91" s="8">
        <v>967.26</v>
      </c>
      <c r="I91" s="15">
        <v>3142</v>
      </c>
      <c r="J91" s="6" t="s">
        <v>8</v>
      </c>
      <c r="K91" s="6" t="s">
        <v>79</v>
      </c>
      <c r="L91" s="16">
        <f t="shared" ref="L91:L92" si="13">H91+I91</f>
        <v>4109.26</v>
      </c>
    </row>
    <row r="92" spans="1:12">
      <c r="A92" s="6" t="s">
        <v>118</v>
      </c>
      <c r="B92" s="6" t="s">
        <v>11</v>
      </c>
      <c r="C92" s="7">
        <v>43579</v>
      </c>
      <c r="D92" s="7">
        <v>43581</v>
      </c>
      <c r="E92" s="6" t="s">
        <v>152</v>
      </c>
      <c r="F92" s="6" t="s">
        <v>30</v>
      </c>
      <c r="G92" s="6">
        <v>2.5</v>
      </c>
      <c r="H92" s="8">
        <v>925.89</v>
      </c>
      <c r="I92" s="14">
        <v>3242.75</v>
      </c>
      <c r="J92" s="6" t="s">
        <v>8</v>
      </c>
      <c r="K92" s="6" t="s">
        <v>119</v>
      </c>
      <c r="L92" s="16">
        <f t="shared" si="13"/>
        <v>4168.6400000000003</v>
      </c>
    </row>
    <row r="93" spans="1:12">
      <c r="A93" s="6" t="s">
        <v>120</v>
      </c>
      <c r="B93" s="6" t="s">
        <v>25</v>
      </c>
      <c r="C93" s="7">
        <v>43549</v>
      </c>
      <c r="D93" s="7">
        <v>43553</v>
      </c>
      <c r="E93" s="6" t="s">
        <v>153</v>
      </c>
      <c r="F93" s="6" t="s">
        <v>6</v>
      </c>
      <c r="G93" s="6">
        <v>4.5</v>
      </c>
      <c r="H93" s="8">
        <v>2785.65</v>
      </c>
      <c r="I93" s="6" t="s">
        <v>7</v>
      </c>
      <c r="J93" s="6" t="s">
        <v>8</v>
      </c>
      <c r="K93" s="6" t="s">
        <v>40</v>
      </c>
      <c r="L93" s="16">
        <f t="shared" ref="L93:L95" si="14">H93</f>
        <v>2785.65</v>
      </c>
    </row>
    <row r="94" spans="1:12">
      <c r="A94" s="6" t="s">
        <v>121</v>
      </c>
      <c r="B94" s="6" t="s">
        <v>11</v>
      </c>
      <c r="C94" s="7">
        <v>43539</v>
      </c>
      <c r="D94" s="7">
        <v>43541</v>
      </c>
      <c r="E94" s="6" t="s">
        <v>153</v>
      </c>
      <c r="F94" s="6" t="s">
        <v>30</v>
      </c>
      <c r="G94" s="6">
        <v>2.5</v>
      </c>
      <c r="H94" s="8">
        <v>921.13</v>
      </c>
      <c r="I94" s="6" t="s">
        <v>7</v>
      </c>
      <c r="J94" s="6" t="s">
        <v>8</v>
      </c>
      <c r="K94" s="6" t="s">
        <v>18</v>
      </c>
      <c r="L94" s="16">
        <f t="shared" si="14"/>
        <v>921.13</v>
      </c>
    </row>
    <row r="95" spans="1:12">
      <c r="A95" s="6" t="s">
        <v>122</v>
      </c>
      <c r="B95" s="6" t="s">
        <v>11</v>
      </c>
      <c r="C95" s="7">
        <v>43542</v>
      </c>
      <c r="D95" s="7">
        <v>43542</v>
      </c>
      <c r="E95" s="6" t="s">
        <v>153</v>
      </c>
      <c r="F95" s="6" t="s">
        <v>52</v>
      </c>
      <c r="G95" s="6">
        <v>0.5</v>
      </c>
      <c r="H95" s="8">
        <v>151.13</v>
      </c>
      <c r="I95" s="6" t="s">
        <v>7</v>
      </c>
      <c r="J95" s="6" t="s">
        <v>8</v>
      </c>
      <c r="K95" s="6" t="s">
        <v>123</v>
      </c>
      <c r="L95" s="16">
        <f t="shared" si="14"/>
        <v>151.13</v>
      </c>
    </row>
    <row r="96" spans="1:12">
      <c r="A96" s="6" t="s">
        <v>124</v>
      </c>
      <c r="B96" s="6" t="s">
        <v>11</v>
      </c>
      <c r="C96" s="7">
        <v>43558</v>
      </c>
      <c r="D96" s="7">
        <v>43560</v>
      </c>
      <c r="E96" s="6" t="s">
        <v>152</v>
      </c>
      <c r="F96" s="6" t="s">
        <v>63</v>
      </c>
      <c r="G96" s="6">
        <v>2.5</v>
      </c>
      <c r="H96" s="8">
        <v>838.39</v>
      </c>
      <c r="I96" s="6">
        <v>493.48</v>
      </c>
      <c r="J96" s="6" t="s">
        <v>125</v>
      </c>
      <c r="K96" s="6" t="s">
        <v>8</v>
      </c>
      <c r="L96" s="16">
        <f t="shared" ref="L96:L97" si="15">H96+I96</f>
        <v>1331.87</v>
      </c>
    </row>
    <row r="97" spans="1:12">
      <c r="A97" s="6" t="s">
        <v>126</v>
      </c>
      <c r="B97" s="6" t="s">
        <v>61</v>
      </c>
      <c r="C97" s="7">
        <v>43558</v>
      </c>
      <c r="D97" s="7">
        <v>43560</v>
      </c>
      <c r="E97" s="6" t="s">
        <v>152</v>
      </c>
      <c r="F97" s="6" t="s">
        <v>63</v>
      </c>
      <c r="G97" s="6">
        <v>2.5</v>
      </c>
      <c r="H97" s="8">
        <v>1538.39</v>
      </c>
      <c r="I97" s="6">
        <v>2248.88</v>
      </c>
      <c r="J97" s="6" t="s">
        <v>8</v>
      </c>
      <c r="K97" s="6" t="s">
        <v>69</v>
      </c>
      <c r="L97" s="16">
        <f t="shared" si="15"/>
        <v>3787.2700000000004</v>
      </c>
    </row>
    <row r="98" spans="1:12">
      <c r="A98" s="6" t="s">
        <v>127</v>
      </c>
      <c r="B98" s="6" t="s">
        <v>16</v>
      </c>
      <c r="C98" s="7">
        <v>43537</v>
      </c>
      <c r="D98" s="7">
        <v>43537</v>
      </c>
      <c r="E98" s="6" t="s">
        <v>153</v>
      </c>
      <c r="F98" s="6" t="s">
        <v>128</v>
      </c>
      <c r="G98" s="6">
        <v>0.5</v>
      </c>
      <c r="H98" s="8">
        <v>151.13</v>
      </c>
      <c r="I98" s="6" t="s">
        <v>7</v>
      </c>
      <c r="J98" s="6" t="s">
        <v>8</v>
      </c>
      <c r="K98" s="6" t="s">
        <v>109</v>
      </c>
      <c r="L98" s="16">
        <f t="shared" ref="L98:L100" si="16">H98</f>
        <v>151.13</v>
      </c>
    </row>
    <row r="99" spans="1:12">
      <c r="A99" s="6" t="s">
        <v>129</v>
      </c>
      <c r="B99" s="6" t="s">
        <v>20</v>
      </c>
      <c r="C99" s="7">
        <v>43542</v>
      </c>
      <c r="D99" s="7">
        <v>43544</v>
      </c>
      <c r="E99" s="6" t="s">
        <v>153</v>
      </c>
      <c r="F99" s="6" t="s">
        <v>30</v>
      </c>
      <c r="G99" s="6">
        <v>2.5</v>
      </c>
      <c r="H99" s="8">
        <v>838.39</v>
      </c>
      <c r="I99" s="6" t="s">
        <v>7</v>
      </c>
      <c r="J99" s="6" t="s">
        <v>8</v>
      </c>
      <c r="K99" s="6" t="s">
        <v>18</v>
      </c>
      <c r="L99" s="16">
        <f t="shared" si="16"/>
        <v>838.39</v>
      </c>
    </row>
    <row r="100" spans="1:12">
      <c r="A100" s="6" t="s">
        <v>130</v>
      </c>
      <c r="B100" s="6" t="s">
        <v>11</v>
      </c>
      <c r="C100" s="7">
        <v>43542</v>
      </c>
      <c r="D100" s="7">
        <v>43543</v>
      </c>
      <c r="E100" s="6" t="s">
        <v>153</v>
      </c>
      <c r="F100" s="6" t="s">
        <v>12</v>
      </c>
      <c r="G100" s="6">
        <v>1.5</v>
      </c>
      <c r="H100" s="8">
        <v>494.76</v>
      </c>
      <c r="I100" s="6" t="s">
        <v>7</v>
      </c>
      <c r="J100" s="6" t="s">
        <v>8</v>
      </c>
      <c r="K100" s="6" t="s">
        <v>47</v>
      </c>
      <c r="L100" s="16">
        <f t="shared" si="16"/>
        <v>494.76</v>
      </c>
    </row>
    <row r="101" spans="1:12">
      <c r="A101" s="6" t="s">
        <v>131</v>
      </c>
      <c r="B101" s="6" t="s">
        <v>132</v>
      </c>
      <c r="C101" s="7">
        <v>43551</v>
      </c>
      <c r="D101" s="7">
        <v>43552</v>
      </c>
      <c r="E101" s="6" t="s">
        <v>152</v>
      </c>
      <c r="F101" s="6" t="s">
        <v>26</v>
      </c>
      <c r="G101" s="6">
        <v>1.5</v>
      </c>
      <c r="H101" s="8">
        <v>547.26</v>
      </c>
      <c r="I101" s="6">
        <v>851.81</v>
      </c>
      <c r="J101" s="6" t="s">
        <v>8</v>
      </c>
      <c r="K101" s="6" t="s">
        <v>27</v>
      </c>
      <c r="L101" s="16">
        <f>H101+I101</f>
        <v>1399.07</v>
      </c>
    </row>
    <row r="102" spans="1:12">
      <c r="A102" s="1" t="s">
        <v>48</v>
      </c>
      <c r="B102" s="1" t="s">
        <v>11</v>
      </c>
      <c r="C102" s="2">
        <v>43535</v>
      </c>
      <c r="D102" s="2">
        <v>43539</v>
      </c>
      <c r="E102" s="6" t="s">
        <v>153</v>
      </c>
      <c r="F102" s="1" t="s">
        <v>12</v>
      </c>
      <c r="G102" s="1">
        <v>4.5</v>
      </c>
      <c r="H102" s="3">
        <v>1525.65</v>
      </c>
      <c r="I102" s="1" t="s">
        <v>7</v>
      </c>
      <c r="J102" s="1" t="s">
        <v>8</v>
      </c>
      <c r="K102" s="1" t="s">
        <v>35</v>
      </c>
      <c r="L102" s="16">
        <f>H102</f>
        <v>1525.65</v>
      </c>
    </row>
    <row r="103" spans="1:12">
      <c r="A103" s="6" t="s">
        <v>133</v>
      </c>
      <c r="B103" s="6" t="s">
        <v>59</v>
      </c>
      <c r="C103" s="7">
        <v>43557</v>
      </c>
      <c r="D103" s="7">
        <v>43560</v>
      </c>
      <c r="E103" s="6" t="s">
        <v>152</v>
      </c>
      <c r="F103" s="6" t="s">
        <v>63</v>
      </c>
      <c r="G103" s="6">
        <v>3.5</v>
      </c>
      <c r="H103" s="8">
        <v>2162.02</v>
      </c>
      <c r="I103" s="6">
        <v>3687.47</v>
      </c>
      <c r="J103" s="6" t="s">
        <v>134</v>
      </c>
      <c r="K103" s="6" t="s">
        <v>69</v>
      </c>
      <c r="L103" s="16">
        <f>H103+I103</f>
        <v>5849.49</v>
      </c>
    </row>
    <row r="104" spans="1:12">
      <c r="A104" s="6" t="s">
        <v>135</v>
      </c>
      <c r="B104" s="6" t="s">
        <v>20</v>
      </c>
      <c r="C104" s="7">
        <v>43542</v>
      </c>
      <c r="D104" s="7">
        <v>43542</v>
      </c>
      <c r="E104" s="6" t="s">
        <v>153</v>
      </c>
      <c r="F104" s="6" t="s">
        <v>107</v>
      </c>
      <c r="G104" s="6">
        <v>0.5</v>
      </c>
      <c r="H104" s="8">
        <v>151.13</v>
      </c>
      <c r="I104" s="6" t="s">
        <v>7</v>
      </c>
      <c r="J104" s="6" t="s">
        <v>8</v>
      </c>
      <c r="K104" s="6" t="s">
        <v>22</v>
      </c>
      <c r="L104" s="16">
        <f t="shared" ref="L104:L105" si="17">H104</f>
        <v>151.13</v>
      </c>
    </row>
    <row r="105" spans="1:12">
      <c r="A105" s="6" t="s">
        <v>136</v>
      </c>
      <c r="B105" s="6" t="s">
        <v>11</v>
      </c>
      <c r="C105" s="7">
        <v>43542</v>
      </c>
      <c r="D105" s="7">
        <v>43542</v>
      </c>
      <c r="E105" s="6" t="s">
        <v>153</v>
      </c>
      <c r="F105" s="6" t="s">
        <v>17</v>
      </c>
      <c r="G105" s="6">
        <v>0.5</v>
      </c>
      <c r="H105" s="8">
        <v>151.13</v>
      </c>
      <c r="I105" s="6" t="s">
        <v>7</v>
      </c>
      <c r="J105" s="6" t="s">
        <v>8</v>
      </c>
      <c r="K105" s="6" t="s">
        <v>18</v>
      </c>
      <c r="L105" s="16">
        <f t="shared" si="17"/>
        <v>151.13</v>
      </c>
    </row>
    <row r="106" spans="1:12">
      <c r="A106" s="6" t="s">
        <v>136</v>
      </c>
      <c r="B106" s="6" t="s">
        <v>11</v>
      </c>
      <c r="C106" s="7">
        <v>43551</v>
      </c>
      <c r="D106" s="7">
        <v>43553</v>
      </c>
      <c r="E106" s="6" t="s">
        <v>152</v>
      </c>
      <c r="F106" s="6" t="s">
        <v>26</v>
      </c>
      <c r="G106" s="6">
        <v>2.5</v>
      </c>
      <c r="H106" s="8">
        <v>925.89</v>
      </c>
      <c r="I106" s="6">
        <v>1396.38</v>
      </c>
      <c r="J106" s="6" t="s">
        <v>8</v>
      </c>
      <c r="K106" s="6" t="s">
        <v>87</v>
      </c>
      <c r="L106" s="16">
        <f t="shared" ref="L106:L107" si="18">H106+I106</f>
        <v>2322.27</v>
      </c>
    </row>
    <row r="107" spans="1:12">
      <c r="A107" s="1" t="s">
        <v>49</v>
      </c>
      <c r="B107" s="1" t="s">
        <v>11</v>
      </c>
      <c r="C107" s="2">
        <v>43517</v>
      </c>
      <c r="D107" s="2">
        <v>43517</v>
      </c>
      <c r="E107" s="6" t="s">
        <v>152</v>
      </c>
      <c r="F107" s="1" t="s">
        <v>26</v>
      </c>
      <c r="G107" s="1">
        <v>1</v>
      </c>
      <c r="H107" s="3">
        <v>518.63</v>
      </c>
      <c r="I107" s="4">
        <v>1698.54</v>
      </c>
      <c r="J107" s="1" t="s">
        <v>8</v>
      </c>
      <c r="K107" s="1" t="s">
        <v>27</v>
      </c>
      <c r="L107" s="16">
        <f t="shared" si="18"/>
        <v>2217.17</v>
      </c>
    </row>
    <row r="108" spans="1:12">
      <c r="A108" s="1" t="s">
        <v>49</v>
      </c>
      <c r="B108" s="1" t="s">
        <v>11</v>
      </c>
      <c r="C108" s="2">
        <v>43518</v>
      </c>
      <c r="D108" s="2">
        <v>43518</v>
      </c>
      <c r="E108" s="6" t="s">
        <v>152</v>
      </c>
      <c r="F108" s="1" t="s">
        <v>26</v>
      </c>
      <c r="G108" s="1">
        <v>0.5</v>
      </c>
      <c r="H108" s="3">
        <v>168.63</v>
      </c>
      <c r="I108" s="1" t="s">
        <v>50</v>
      </c>
      <c r="J108" s="1" t="s">
        <v>8</v>
      </c>
      <c r="K108" s="1" t="s">
        <v>27</v>
      </c>
      <c r="L108" s="1" t="s">
        <v>50</v>
      </c>
    </row>
    <row r="109" spans="1:12">
      <c r="A109" s="6" t="s">
        <v>137</v>
      </c>
      <c r="B109" s="6" t="s">
        <v>138</v>
      </c>
      <c r="C109" s="7">
        <v>43542</v>
      </c>
      <c r="D109" s="7">
        <v>43544</v>
      </c>
      <c r="E109" s="6" t="s">
        <v>153</v>
      </c>
      <c r="F109" s="6" t="s">
        <v>30</v>
      </c>
      <c r="G109" s="6">
        <v>2.5</v>
      </c>
      <c r="H109" s="8">
        <v>838.39</v>
      </c>
      <c r="I109" s="6" t="s">
        <v>7</v>
      </c>
      <c r="J109" s="6" t="s">
        <v>8</v>
      </c>
      <c r="K109" s="6" t="s">
        <v>18</v>
      </c>
      <c r="L109" s="16">
        <f t="shared" ref="L109:L111" si="19">H109</f>
        <v>838.39</v>
      </c>
    </row>
    <row r="110" spans="1:12">
      <c r="A110" s="6" t="s">
        <v>139</v>
      </c>
      <c r="B110" s="6" t="s">
        <v>11</v>
      </c>
      <c r="C110" s="7">
        <v>43549</v>
      </c>
      <c r="D110" s="7">
        <v>43552</v>
      </c>
      <c r="E110" s="6" t="s">
        <v>153</v>
      </c>
      <c r="F110" s="6" t="s">
        <v>6</v>
      </c>
      <c r="G110" s="6">
        <v>4</v>
      </c>
      <c r="H110" s="8">
        <v>1962.52</v>
      </c>
      <c r="I110" s="6" t="s">
        <v>7</v>
      </c>
      <c r="J110" s="6" t="s">
        <v>8</v>
      </c>
      <c r="K110" s="6" t="s">
        <v>40</v>
      </c>
      <c r="L110" s="16">
        <f t="shared" si="19"/>
        <v>1962.52</v>
      </c>
    </row>
    <row r="111" spans="1:12">
      <c r="A111" s="6" t="s">
        <v>139</v>
      </c>
      <c r="B111" s="6" t="s">
        <v>11</v>
      </c>
      <c r="C111" s="7">
        <v>43553</v>
      </c>
      <c r="D111" s="7">
        <v>43553</v>
      </c>
      <c r="E111" s="6" t="s">
        <v>153</v>
      </c>
      <c r="F111" s="6" t="s">
        <v>6</v>
      </c>
      <c r="G111" s="6">
        <v>0.5</v>
      </c>
      <c r="H111" s="8">
        <v>151.13</v>
      </c>
      <c r="I111" s="6" t="s">
        <v>7</v>
      </c>
      <c r="J111" s="6" t="s">
        <v>8</v>
      </c>
      <c r="K111" s="6" t="s">
        <v>40</v>
      </c>
      <c r="L111" s="16">
        <f t="shared" si="19"/>
        <v>151.13</v>
      </c>
    </row>
    <row r="112" spans="1:12">
      <c r="A112" s="6" t="s">
        <v>140</v>
      </c>
      <c r="B112" s="6" t="s">
        <v>141</v>
      </c>
      <c r="C112" s="7">
        <v>43560</v>
      </c>
      <c r="D112" s="7">
        <v>43560</v>
      </c>
      <c r="E112" s="6" t="s">
        <v>154</v>
      </c>
      <c r="F112" s="6" t="s">
        <v>63</v>
      </c>
      <c r="G112" s="6">
        <v>0.5</v>
      </c>
      <c r="H112" s="8">
        <v>151.13</v>
      </c>
      <c r="I112" s="6" t="s">
        <v>7</v>
      </c>
      <c r="J112" s="6" t="s">
        <v>142</v>
      </c>
      <c r="K112" s="6" t="s">
        <v>8</v>
      </c>
      <c r="L112" s="16">
        <f>H112</f>
        <v>151.13</v>
      </c>
    </row>
    <row r="113" spans="1:12">
      <c r="A113" s="1" t="s">
        <v>51</v>
      </c>
      <c r="B113" s="1" t="s">
        <v>11</v>
      </c>
      <c r="C113" s="2">
        <v>43535</v>
      </c>
      <c r="D113" s="2">
        <v>43539</v>
      </c>
      <c r="E113" s="6" t="s">
        <v>153</v>
      </c>
      <c r="F113" s="1" t="s">
        <v>52</v>
      </c>
      <c r="G113" s="1">
        <v>4.5</v>
      </c>
      <c r="H113" s="3">
        <v>1525.65</v>
      </c>
      <c r="I113" s="1" t="s">
        <v>7</v>
      </c>
      <c r="J113" s="1" t="s">
        <v>8</v>
      </c>
      <c r="K113" s="1" t="s">
        <v>35</v>
      </c>
      <c r="L113" s="16">
        <f t="shared" ref="L113:L114" si="20">H113</f>
        <v>1525.65</v>
      </c>
    </row>
    <row r="114" spans="1:12">
      <c r="A114" s="6" t="s">
        <v>51</v>
      </c>
      <c r="B114" s="6" t="s">
        <v>11</v>
      </c>
      <c r="C114" s="7">
        <v>43542</v>
      </c>
      <c r="D114" s="7">
        <v>43546</v>
      </c>
      <c r="E114" s="6" t="s">
        <v>153</v>
      </c>
      <c r="F114" s="6" t="s">
        <v>52</v>
      </c>
      <c r="G114" s="6">
        <v>4.5</v>
      </c>
      <c r="H114" s="8">
        <v>1525.65</v>
      </c>
      <c r="I114" s="6" t="s">
        <v>7</v>
      </c>
      <c r="J114" s="6" t="s">
        <v>8</v>
      </c>
      <c r="K114" s="6" t="s">
        <v>143</v>
      </c>
      <c r="L114" s="16">
        <f t="shared" si="20"/>
        <v>1525.65</v>
      </c>
    </row>
  </sheetData>
  <sortState xmlns:xlrd2="http://schemas.microsoft.com/office/spreadsheetml/2017/richdata2" ref="A2:L114">
    <sortCondition ref="A2:A114"/>
    <sortCondition ref="C2:C114"/>
  </sortState>
  <pageMargins left="0.511811024" right="0.511811024" top="0.78740157499999996" bottom="0.78740157499999996" header="0.31496062000000002" footer="0.31496062000000002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2021-09-21T17:44:21Z</cp:lastPrinted>
  <dcterms:created xsi:type="dcterms:W3CDTF">2021-05-10T17:20:04Z</dcterms:created>
  <dcterms:modified xsi:type="dcterms:W3CDTF">2021-09-21T17:45:05Z</dcterms:modified>
</cp:coreProperties>
</file>